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aso" sheetId="1" state="visible" r:id="rId3"/>
    <sheet name="Política" sheetId="2" state="visible" r:id="rId4"/>
    <sheet name="Facturas" sheetId="3" state="visible" r:id="rId5"/>
  </sheets>
  <definedNames>
    <definedName function="false" hidden="true" localSheetId="2" name="_xlnm._FilterDatabase" vbProcedure="false">Facturas!$A$1:$J$121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<sst xmlns="http://schemas.openxmlformats.org/spreadsheetml/2006/main" count="637" uniqueCount="302">
  <si>
    <t xml:space="preserve">CASO 1</t>
  </si>
  <si>
    <t xml:space="preserve">Facturas duplicadas y anomalías en cuentas por pagar</t>
  </si>
  <si>
    <t xml:space="preserve">Empresa</t>
  </si>
  <si>
    <t xml:space="preserve">Grupo Industrial del Norte (empresa ficticia)</t>
  </si>
  <si>
    <t xml:space="preserve">Sector</t>
  </si>
  <si>
    <t xml:space="preserve">Manufactura de autopartes · cifras en pesos mexicanos (MXN)</t>
  </si>
  <si>
    <t xml:space="preserve">En el Prompter</t>
  </si>
  <si>
    <t xml:space="preserve">Paso 1: Bloque 1 · Operación contable   ·   Paso 2: Cuentas por pagar (o Auditoría continua)</t>
  </si>
  <si>
    <t xml:space="preserve">Contexto</t>
  </si>
  <si>
    <t xml:space="preserve">El viernes sale la corrida semanal de pagos: 120 facturas de 15 proveedores por casi $14 millones. El equipo de cuentas por pagar es de 3 personas y no alcanza a revisar todo.</t>
  </si>
  <si>
    <t xml:space="preserve">El problema</t>
  </si>
  <si>
    <t xml:space="preserve">Hay pagos que no deberían salir: posibles duplicados, facturas sin orden de compra, montos fuera de lo normal y facturas fraccionadas para evitar la aprobación del CFO (umbral: $250,000 por factura).</t>
  </si>
  <si>
    <t xml:space="preserve">Qué debes entregar</t>
  </si>
  <si>
    <t xml:space="preserve">Lista de facturas que se deben detener, con el motivo de cada una, el monto total protegido y una recomendación de control para que no se repita.</t>
  </si>
  <si>
    <t xml:space="preserve">Pista</t>
  </si>
  <si>
    <t xml:space="preserve">Revisa la hoja Política. Compara proveedor, monto y fecha; no te fíes solo del folio.</t>
  </si>
  <si>
    <t xml:space="preserve">Cómo usarlo</t>
  </si>
  <si>
    <t xml:space="preserve">1) Arma tu prompt en el Prompter CFO.  2) Pégalo en tu IA.  3) Adjunta este archivo y pide el análisis.</t>
  </si>
  <si>
    <t xml:space="preserve">Aviso</t>
  </si>
  <si>
    <t xml:space="preserve">Datos hipotéticos creados para práctica. Cualquier parecido con empresas o personas reales es coincidencia.</t>
  </si>
  <si>
    <t xml:space="preserve">Regla</t>
  </si>
  <si>
    <t xml:space="preserve">Valor</t>
  </si>
  <si>
    <t xml:space="preserve">Monto por factura que requiere aprobación del CFO</t>
  </si>
  <si>
    <t xml:space="preserve">IVA</t>
  </si>
  <si>
    <t xml:space="preserve">Toda factura debe tener orden de compra (OC)</t>
  </si>
  <si>
    <t xml:space="preserve">Sí</t>
  </si>
  <si>
    <t xml:space="preserve">No se pagan facturas emitidas en fin de semana sin validación</t>
  </si>
  <si>
    <t xml:space="preserve">Folio</t>
  </si>
  <si>
    <t xml:space="preserve">Proveedor</t>
  </si>
  <si>
    <t xml:space="preserve">RFC (ficticio)</t>
  </si>
  <si>
    <t xml:space="preserve">Fecha de emisión</t>
  </si>
  <si>
    <t xml:space="preserve">Concepto</t>
  </si>
  <si>
    <t xml:space="preserve">Orden de compra</t>
  </si>
  <si>
    <t xml:space="preserve">Subtotal</t>
  </si>
  <si>
    <t xml:space="preserve">Total</t>
  </si>
  <si>
    <t xml:space="preserve">Fecha de pago programada</t>
  </si>
  <si>
    <t xml:space="preserve">F-4150</t>
  </si>
  <si>
    <t xml:space="preserve">Servicios Eléctricos Industriales MTY</t>
  </si>
  <si>
    <t xml:space="preserve">FIC100296J8</t>
  </si>
  <si>
    <t xml:space="preserve">Empaque</t>
  </si>
  <si>
    <t xml:space="preserve">OC-7584</t>
  </si>
  <si>
    <t xml:space="preserve">F-4146</t>
  </si>
  <si>
    <t xml:space="preserve">Empaques Corrugados Escobedo</t>
  </si>
  <si>
    <t xml:space="preserve">FIC100185F5</t>
  </si>
  <si>
    <t xml:space="preserve">Refacciones</t>
  </si>
  <si>
    <t xml:space="preserve">OC-7567</t>
  </si>
  <si>
    <t xml:space="preserve">F-4134</t>
  </si>
  <si>
    <t xml:space="preserve">OC-7305</t>
  </si>
  <si>
    <t xml:space="preserve">F-4157</t>
  </si>
  <si>
    <t xml:space="preserve">Fundición Precisa Ramos Arizpe</t>
  </si>
  <si>
    <t xml:space="preserve">FIC100259H7</t>
  </si>
  <si>
    <t xml:space="preserve">Materia prima</t>
  </si>
  <si>
    <t xml:space="preserve">OC-7453</t>
  </si>
  <si>
    <t xml:space="preserve">F-4147</t>
  </si>
  <si>
    <t xml:space="preserve">Logística Express del Norte</t>
  </si>
  <si>
    <t xml:space="preserve">FIC100111D3</t>
  </si>
  <si>
    <t xml:space="preserve">OC-7724</t>
  </si>
  <si>
    <t xml:space="preserve">F-4168</t>
  </si>
  <si>
    <t xml:space="preserve">Insumos de producción</t>
  </si>
  <si>
    <t xml:space="preserve">OC-7070</t>
  </si>
  <si>
    <t xml:space="preserve">F-4102</t>
  </si>
  <si>
    <t xml:space="preserve">Consultoría en Calidad Automotriz</t>
  </si>
  <si>
    <t xml:space="preserve">FIC100518E5</t>
  </si>
  <si>
    <t xml:space="preserve">OC-7604</t>
  </si>
  <si>
    <t xml:space="preserve">F-4204</t>
  </si>
  <si>
    <t xml:space="preserve">Plásticos Técnicos Monterrey</t>
  </si>
  <si>
    <t xml:space="preserve">FIC100037B1</t>
  </si>
  <si>
    <t xml:space="preserve">OC-7594</t>
  </si>
  <si>
    <t xml:space="preserve">F-4187</t>
  </si>
  <si>
    <t xml:space="preserve">Tornillería Industrial Apodaca</t>
  </si>
  <si>
    <t xml:space="preserve">FIC100074C2</t>
  </si>
  <si>
    <t xml:space="preserve">Servicio de flete</t>
  </si>
  <si>
    <t xml:space="preserve">OC-7165</t>
  </si>
  <si>
    <t xml:space="preserve">F-4184</t>
  </si>
  <si>
    <t xml:space="preserve">Refacciones Hidráulicas Guadalupe</t>
  </si>
  <si>
    <t xml:space="preserve">FIC100481D4</t>
  </si>
  <si>
    <t xml:space="preserve">OC-7500</t>
  </si>
  <si>
    <t xml:space="preserve">F-4198</t>
  </si>
  <si>
    <t xml:space="preserve">Componentes Electrónicos Juárez</t>
  </si>
  <si>
    <t xml:space="preserve">FIC100407B2</t>
  </si>
  <si>
    <t xml:space="preserve">Mantenimiento</t>
  </si>
  <si>
    <t xml:space="preserve">OC-7893</t>
  </si>
  <si>
    <t xml:space="preserve">F-4143</t>
  </si>
  <si>
    <t xml:space="preserve">Maquinados CNC Santa Catarina</t>
  </si>
  <si>
    <t xml:space="preserve">FIC100444C3</t>
  </si>
  <si>
    <t xml:space="preserve">OC-7205</t>
  </si>
  <si>
    <t xml:space="preserve">F-4101</t>
  </si>
  <si>
    <t xml:space="preserve">OC-7104</t>
  </si>
  <si>
    <t xml:space="preserve">F-4290</t>
  </si>
  <si>
    <t xml:space="preserve">Aceros Laminados del Bajío</t>
  </si>
  <si>
    <t xml:space="preserve">FIC100000A0</t>
  </si>
  <si>
    <t xml:space="preserve">OC-7549</t>
  </si>
  <si>
    <t xml:space="preserve">F-4104</t>
  </si>
  <si>
    <t xml:space="preserve">OC-7733</t>
  </si>
  <si>
    <t xml:space="preserve">F-4197</t>
  </si>
  <si>
    <t xml:space="preserve">OC-7273</t>
  </si>
  <si>
    <t xml:space="preserve">F-4199</t>
  </si>
  <si>
    <t xml:space="preserve">OC-7836</t>
  </si>
  <si>
    <t xml:space="preserve">F-4295</t>
  </si>
  <si>
    <t xml:space="preserve">Maquinado de piezas</t>
  </si>
  <si>
    <t xml:space="preserve">OC-7810</t>
  </si>
  <si>
    <t xml:space="preserve">F-4132</t>
  </si>
  <si>
    <t xml:space="preserve">OC-7161</t>
  </si>
  <si>
    <t xml:space="preserve">F-4208</t>
  </si>
  <si>
    <t xml:space="preserve">OC-7001</t>
  </si>
  <si>
    <t xml:space="preserve">F-4171</t>
  </si>
  <si>
    <t xml:space="preserve">Lubricantes Especializados del Golfo</t>
  </si>
  <si>
    <t xml:space="preserve">FIC100333K0</t>
  </si>
  <si>
    <t xml:space="preserve">OC-7673</t>
  </si>
  <si>
    <t xml:space="preserve">F-4154</t>
  </si>
  <si>
    <t xml:space="preserve">Transportes Frontera Norte</t>
  </si>
  <si>
    <t xml:space="preserve">FIC100370A1</t>
  </si>
  <si>
    <t xml:space="preserve">OC-7412</t>
  </si>
  <si>
    <t xml:space="preserve">F-4296</t>
  </si>
  <si>
    <t xml:space="preserve">F-4166</t>
  </si>
  <si>
    <t xml:space="preserve">OC-7058</t>
  </si>
  <si>
    <t xml:space="preserve">F-4202</t>
  </si>
  <si>
    <t xml:space="preserve">OC-7656</t>
  </si>
  <si>
    <t xml:space="preserve">F-4117</t>
  </si>
  <si>
    <t xml:space="preserve">OC-7073</t>
  </si>
  <si>
    <t xml:space="preserve">F-4113</t>
  </si>
  <si>
    <t xml:space="preserve">OC-7233</t>
  </si>
  <si>
    <t xml:space="preserve">F-4206</t>
  </si>
  <si>
    <t xml:space="preserve">OC-7446</t>
  </si>
  <si>
    <t xml:space="preserve">F-4123</t>
  </si>
  <si>
    <t xml:space="preserve">OC-7469</t>
  </si>
  <si>
    <t xml:space="preserve">F-4161</t>
  </si>
  <si>
    <t xml:space="preserve">OC-7060</t>
  </si>
  <si>
    <t xml:space="preserve">F-4119</t>
  </si>
  <si>
    <t xml:space="preserve">Hules y Sellos de Querétaro</t>
  </si>
  <si>
    <t xml:space="preserve">FIC100222G6</t>
  </si>
  <si>
    <t xml:space="preserve">OC-7704</t>
  </si>
  <si>
    <t xml:space="preserve">F-4194</t>
  </si>
  <si>
    <t xml:space="preserve">OC-7242</t>
  </si>
  <si>
    <t xml:space="preserve">F-4120</t>
  </si>
  <si>
    <t xml:space="preserve">OC-7234</t>
  </si>
  <si>
    <t xml:space="preserve">F-4188</t>
  </si>
  <si>
    <t xml:space="preserve">OC-7574</t>
  </si>
  <si>
    <t xml:space="preserve">F-4158</t>
  </si>
  <si>
    <t xml:space="preserve">OC-7051</t>
  </si>
  <si>
    <t xml:space="preserve">F-4108</t>
  </si>
  <si>
    <t xml:space="preserve">OC-7094</t>
  </si>
  <si>
    <t xml:space="preserve">F-4149</t>
  </si>
  <si>
    <t xml:space="preserve">OC-7685</t>
  </si>
  <si>
    <t xml:space="preserve">F-4107</t>
  </si>
  <si>
    <t xml:space="preserve">OC-7284</t>
  </si>
  <si>
    <t xml:space="preserve">F-4200</t>
  </si>
  <si>
    <t xml:space="preserve">OC-7228</t>
  </si>
  <si>
    <t xml:space="preserve">F-4135</t>
  </si>
  <si>
    <t xml:space="preserve">OC-7156</t>
  </si>
  <si>
    <t xml:space="preserve">F-4167</t>
  </si>
  <si>
    <t xml:space="preserve">F-4162</t>
  </si>
  <si>
    <t xml:space="preserve">OC-7802</t>
  </si>
  <si>
    <t xml:space="preserve">F-4133</t>
  </si>
  <si>
    <t xml:space="preserve">OC-7512</t>
  </si>
  <si>
    <t xml:space="preserve">F-4173</t>
  </si>
  <si>
    <t xml:space="preserve">OC-7405</t>
  </si>
  <si>
    <t xml:space="preserve">F-4114</t>
  </si>
  <si>
    <t xml:space="preserve">OC-7887</t>
  </si>
  <si>
    <t xml:space="preserve">F-4181</t>
  </si>
  <si>
    <t xml:space="preserve">OC-7118</t>
  </si>
  <si>
    <t xml:space="preserve">F-4106</t>
  </si>
  <si>
    <t xml:space="preserve">OC-7777</t>
  </si>
  <si>
    <t xml:space="preserve">F-4193</t>
  </si>
  <si>
    <t xml:space="preserve">OC-7895</t>
  </si>
  <si>
    <t xml:space="preserve">F-4209</t>
  </si>
  <si>
    <t xml:space="preserve">OC-7736</t>
  </si>
  <si>
    <t xml:space="preserve">F-4203</t>
  </si>
  <si>
    <t xml:space="preserve">OC-7339</t>
  </si>
  <si>
    <t xml:space="preserve">F-4163</t>
  </si>
  <si>
    <t xml:space="preserve">Pinturas y Recubrimientos Saltillo</t>
  </si>
  <si>
    <t xml:space="preserve">FIC100148E4</t>
  </si>
  <si>
    <t xml:space="preserve">OC-7748</t>
  </si>
  <si>
    <t xml:space="preserve">F-4297</t>
  </si>
  <si>
    <t xml:space="preserve">F-4169</t>
  </si>
  <si>
    <t xml:space="preserve">OC-7413</t>
  </si>
  <si>
    <t xml:space="preserve">F-4175</t>
  </si>
  <si>
    <t xml:space="preserve">F-4205</t>
  </si>
  <si>
    <t xml:space="preserve">OC-7610</t>
  </si>
  <si>
    <t xml:space="preserve">F-4144</t>
  </si>
  <si>
    <t xml:space="preserve">OC-7382</t>
  </si>
  <si>
    <t xml:space="preserve">F-4145</t>
  </si>
  <si>
    <t xml:space="preserve">OC-7253</t>
  </si>
  <si>
    <t xml:space="preserve">F-4112</t>
  </si>
  <si>
    <t xml:space="preserve">OC-7591</t>
  </si>
  <si>
    <t xml:space="preserve">F-4176</t>
  </si>
  <si>
    <t xml:space="preserve">OC-7550</t>
  </si>
  <si>
    <t xml:space="preserve">F-4140</t>
  </si>
  <si>
    <t xml:space="preserve">OC-7784</t>
  </si>
  <si>
    <t xml:space="preserve">F-4182</t>
  </si>
  <si>
    <t xml:space="preserve">OC-7278</t>
  </si>
  <si>
    <t xml:space="preserve">F-4190</t>
  </si>
  <si>
    <t xml:space="preserve">OC-7151</t>
  </si>
  <si>
    <t xml:space="preserve">F-4129</t>
  </si>
  <si>
    <t xml:space="preserve">OC-7541</t>
  </si>
  <si>
    <t xml:space="preserve">F-4109</t>
  </si>
  <si>
    <t xml:space="preserve">OC-7618</t>
  </si>
  <si>
    <t xml:space="preserve">F-4179</t>
  </si>
  <si>
    <t xml:space="preserve">OC-7826</t>
  </si>
  <si>
    <t xml:space="preserve">F-4131</t>
  </si>
  <si>
    <t xml:space="preserve">OC-7787</t>
  </si>
  <si>
    <t xml:space="preserve">F-4105</t>
  </si>
  <si>
    <t xml:space="preserve">OC-7459</t>
  </si>
  <si>
    <t xml:space="preserve">F-4103</t>
  </si>
  <si>
    <t xml:space="preserve">OC-7238</t>
  </si>
  <si>
    <t xml:space="preserve">F-4118</t>
  </si>
  <si>
    <t xml:space="preserve">OC-7250</t>
  </si>
  <si>
    <t xml:space="preserve">F-4125</t>
  </si>
  <si>
    <t xml:space="preserve">OC-7597</t>
  </si>
  <si>
    <t xml:space="preserve">F-4128</t>
  </si>
  <si>
    <t xml:space="preserve">F-4292</t>
  </si>
  <si>
    <t xml:space="preserve">F-4130</t>
  </si>
  <si>
    <t xml:space="preserve">OC-7696</t>
  </si>
  <si>
    <t xml:space="preserve">F-4111</t>
  </si>
  <si>
    <t xml:space="preserve">OC-7565</t>
  </si>
  <si>
    <t xml:space="preserve">F-4142</t>
  </si>
  <si>
    <t xml:space="preserve">OC-7216</t>
  </si>
  <si>
    <t xml:space="preserve">F-4180</t>
  </si>
  <si>
    <t xml:space="preserve">OC-7306</t>
  </si>
  <si>
    <t xml:space="preserve">F-4191</t>
  </si>
  <si>
    <t xml:space="preserve">OC-7815</t>
  </si>
  <si>
    <t xml:space="preserve">F-4110</t>
  </si>
  <si>
    <t xml:space="preserve">F-4121</t>
  </si>
  <si>
    <t xml:space="preserve">OC-7274</t>
  </si>
  <si>
    <t xml:space="preserve">F-4160</t>
  </si>
  <si>
    <t xml:space="preserve">OC-7416</t>
  </si>
  <si>
    <t xml:space="preserve">F-4165</t>
  </si>
  <si>
    <t xml:space="preserve">OC-7593</t>
  </si>
  <si>
    <t xml:space="preserve">F-4127</t>
  </si>
  <si>
    <t xml:space="preserve">F-4201</t>
  </si>
  <si>
    <t xml:space="preserve">OC-7285</t>
  </si>
  <si>
    <t xml:space="preserve">F-4156</t>
  </si>
  <si>
    <t xml:space="preserve">OC-7432</t>
  </si>
  <si>
    <t xml:space="preserve">F-4159</t>
  </si>
  <si>
    <t xml:space="preserve">OC-7095</t>
  </si>
  <si>
    <t xml:space="preserve">F-4211</t>
  </si>
  <si>
    <t xml:space="preserve">OC-7321</t>
  </si>
  <si>
    <t xml:space="preserve">F-4183</t>
  </si>
  <si>
    <t xml:space="preserve">OC-7208</t>
  </si>
  <si>
    <t xml:space="preserve">F-4177</t>
  </si>
  <si>
    <t xml:space="preserve">F-4174</t>
  </si>
  <si>
    <t xml:space="preserve">OC-7323</t>
  </si>
  <si>
    <t xml:space="preserve">F-4155</t>
  </si>
  <si>
    <t xml:space="preserve">OC-7254</t>
  </si>
  <si>
    <t xml:space="preserve">F-4126</t>
  </si>
  <si>
    <t xml:space="preserve">OC-7505</t>
  </si>
  <si>
    <t xml:space="preserve">F-4136</t>
  </si>
  <si>
    <t xml:space="preserve">OC-7000</t>
  </si>
  <si>
    <t xml:space="preserve">F-4196</t>
  </si>
  <si>
    <t xml:space="preserve">OC-7821</t>
  </si>
  <si>
    <t xml:space="preserve">F-4100</t>
  </si>
  <si>
    <t xml:space="preserve">OC-7759</t>
  </si>
  <si>
    <t xml:space="preserve">F-4207</t>
  </si>
  <si>
    <t xml:space="preserve">OC-7590</t>
  </si>
  <si>
    <t xml:space="preserve">F-4210</t>
  </si>
  <si>
    <t xml:space="preserve">OC-7372</t>
  </si>
  <si>
    <t xml:space="preserve">F-4294</t>
  </si>
  <si>
    <t xml:space="preserve">Lubricantes</t>
  </si>
  <si>
    <t xml:space="preserve">OC-7455</t>
  </si>
  <si>
    <t xml:space="preserve">F-4172</t>
  </si>
  <si>
    <t xml:space="preserve">OC-7209</t>
  </si>
  <si>
    <t xml:space="preserve">F-4178</t>
  </si>
  <si>
    <t xml:space="preserve">OC-7448</t>
  </si>
  <si>
    <t xml:space="preserve">F-4122</t>
  </si>
  <si>
    <t xml:space="preserve">OC-7322</t>
  </si>
  <si>
    <t xml:space="preserve">F-4195</t>
  </si>
  <si>
    <t xml:space="preserve">OC-7422</t>
  </si>
  <si>
    <t xml:space="preserve">F-4186</t>
  </si>
  <si>
    <t xml:space="preserve">OC-7003</t>
  </si>
  <si>
    <t xml:space="preserve">F-4148</t>
  </si>
  <si>
    <t xml:space="preserve">OC-7880</t>
  </si>
  <si>
    <t xml:space="preserve">F-4291</t>
  </si>
  <si>
    <t xml:space="preserve">F-4153</t>
  </si>
  <si>
    <t xml:space="preserve">OC-7055</t>
  </si>
  <si>
    <t xml:space="preserve">F-4124</t>
  </si>
  <si>
    <t xml:space="preserve">F-4116</t>
  </si>
  <si>
    <t xml:space="preserve">OC-7686</t>
  </si>
  <si>
    <t xml:space="preserve">F-4170</t>
  </si>
  <si>
    <t xml:space="preserve">OC-7592</t>
  </si>
  <si>
    <t xml:space="preserve">F-4137</t>
  </si>
  <si>
    <t xml:space="preserve">OC-7371</t>
  </si>
  <si>
    <t xml:space="preserve">F-4189</t>
  </si>
  <si>
    <t xml:space="preserve">OC-7558</t>
  </si>
  <si>
    <t xml:space="preserve">F-4151</t>
  </si>
  <si>
    <t xml:space="preserve">F-4141</t>
  </si>
  <si>
    <t xml:space="preserve">OC-7169</t>
  </si>
  <si>
    <t xml:space="preserve">F-4152</t>
  </si>
  <si>
    <t xml:space="preserve">OC-7441</t>
  </si>
  <si>
    <t xml:space="preserve">F-4185</t>
  </si>
  <si>
    <t xml:space="preserve">F-4139</t>
  </si>
  <si>
    <t xml:space="preserve">OC-7087</t>
  </si>
  <si>
    <t xml:space="preserve">F-4164</t>
  </si>
  <si>
    <t xml:space="preserve">OC-7498</t>
  </si>
  <si>
    <t xml:space="preserve">F-4138</t>
  </si>
  <si>
    <t xml:space="preserve">OC-7245</t>
  </si>
  <si>
    <t xml:space="preserve">F-4293</t>
  </si>
  <si>
    <t xml:space="preserve">Consultoría</t>
  </si>
  <si>
    <t xml:space="preserve">F-4192</t>
  </si>
  <si>
    <t xml:space="preserve">OC-7698</t>
  </si>
  <si>
    <t xml:space="preserve">F-4115</t>
  </si>
  <si>
    <t xml:space="preserve">OC-7854</t>
  </si>
  <si>
    <t xml:space="preserve">Total corrida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</si>
</sst>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\$#,##0;&quot;($&quot;#,##0\);\-"/>
    <numFmt numFmtId="166" formatCode="0.0%;\(0.0%\);\-"/>
    <numFmt numFmtId="167" formatCode="dd/mm/yyyy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C8412F"/>
      <name val="Arial"/>
      <family val="0"/>
      <charset val="1"/>
    </font>
    <font>
      <b val="true"/>
      <sz val="16"/>
      <color rgb="FF1A1D2B"/>
      <name val="Arial"/>
      <family val="0"/>
      <charset val="1"/>
    </font>
    <font>
      <b val="true"/>
      <sz val="11"/>
      <name val="Arial"/>
      <family val="0"/>
      <charset val="1"/>
    </font>
    <font>
      <sz val="11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color rgb="FF0000FF"/>
      <name val="Arial"/>
      <family val="0"/>
      <charset val="1"/>
    </font>
    <font>
      <sz val="11"/>
      <color theme="1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1A1D2B"/>
        <bgColor rgb="FF3333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5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5">
    <dxf>
      <fill>
        <patternFill patternType="solid">
          <fgColor rgb="FF1A1D2B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0000FF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8412F"/>
      <rgbColor rgb="FF993366"/>
      <rgbColor rgb="FF333399"/>
      <rgbColor rgb="FF1A1D2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95"/>
  </cols>
  <sheetData>
    <row r="1" customFormat="false" ht="15" hidden="false" customHeight="false" outlineLevel="0" collapsed="false">
      <c r="A1" s="1" t="s">
        <v>0</v>
      </c>
    </row>
    <row r="2" customFormat="false" ht="19.7" hidden="false" customHeight="false" outlineLevel="0" collapsed="false">
      <c r="A2" s="2" t="s">
        <v>1</v>
      </c>
    </row>
    <row r="4" customFormat="false" ht="19.5" hidden="false" customHeight="true" outlineLevel="0" collapsed="false">
      <c r="A4" s="3" t="s">
        <v>2</v>
      </c>
      <c r="B4" s="4" t="s">
        <v>3</v>
      </c>
    </row>
    <row r="5" customFormat="false" ht="19.5" hidden="false" customHeight="true" outlineLevel="0" collapsed="false">
      <c r="A5" s="3" t="s">
        <v>4</v>
      </c>
      <c r="B5" s="4" t="s">
        <v>5</v>
      </c>
    </row>
    <row r="6" customFormat="false" ht="19.5" hidden="false" customHeight="true" outlineLevel="0" collapsed="false">
      <c r="A6" s="3" t="s">
        <v>6</v>
      </c>
      <c r="B6" s="4" t="s">
        <v>7</v>
      </c>
    </row>
    <row r="7" customFormat="false" ht="48" hidden="false" customHeight="true" outlineLevel="0" collapsed="false">
      <c r="A7" s="3" t="s">
        <v>8</v>
      </c>
      <c r="B7" s="4" t="s">
        <v>9</v>
      </c>
    </row>
    <row r="8" customFormat="false" ht="48" hidden="false" customHeight="true" outlineLevel="0" collapsed="false">
      <c r="A8" s="3" t="s">
        <v>10</v>
      </c>
      <c r="B8" s="4" t="s">
        <v>11</v>
      </c>
    </row>
    <row r="9" customFormat="false" ht="48" hidden="false" customHeight="true" outlineLevel="0" collapsed="false">
      <c r="A9" s="3" t="s">
        <v>12</v>
      </c>
      <c r="B9" s="4" t="s">
        <v>13</v>
      </c>
    </row>
    <row r="10" customFormat="false" ht="48" hidden="false" customHeight="true" outlineLevel="0" collapsed="false">
      <c r="A10" s="3" t="s">
        <v>14</v>
      </c>
      <c r="B10" s="4" t="s">
        <v>15</v>
      </c>
    </row>
    <row r="11" customFormat="false" ht="19.5" hidden="false" customHeight="true" outlineLevel="0" collapsed="false">
      <c r="A11" s="3" t="s">
        <v>16</v>
      </c>
      <c r="B11" s="4" t="s">
        <v>17</v>
      </c>
    </row>
    <row r="12" customFormat="false" ht="19.5" hidden="false" customHeight="true" outlineLevel="0" collapsed="false">
      <c r="A12" s="3" t="s">
        <v>18</v>
      </c>
      <c r="B12" s="4" t="s">
        <v>19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2"/>
    <col collapsed="false" customWidth="true" hidden="false" outlineLevel="0" max="2" min="2" style="0" width="18"/>
  </cols>
  <sheetData>
    <row r="1" customFormat="false" ht="30" hidden="false" customHeight="true" outlineLevel="0" collapsed="false">
      <c r="A1" s="5" t="s">
        <v>20</v>
      </c>
      <c r="B1" s="5" t="s">
        <v>21</v>
      </c>
    </row>
    <row r="2" customFormat="false" ht="15" hidden="false" customHeight="false" outlineLevel="0" collapsed="false">
      <c r="B2" s="6"/>
    </row>
    <row r="3" customFormat="false" ht="15" hidden="false" customHeight="false" outlineLevel="0" collapsed="false">
      <c r="A3" s="7" t="s">
        <v>22</v>
      </c>
      <c r="B3" s="8" t="n">
        <v>250000</v>
      </c>
    </row>
    <row r="4" customFormat="false" ht="15" hidden="false" customHeight="false" outlineLevel="0" collapsed="false">
      <c r="A4" s="7" t="s">
        <v>23</v>
      </c>
      <c r="B4" s="7" t="n">
        <v>0.16</v>
      </c>
    </row>
    <row r="5" customFormat="false" ht="15" hidden="false" customHeight="false" outlineLevel="0" collapsed="false">
      <c r="A5" s="7" t="s">
        <v>24</v>
      </c>
      <c r="B5" s="7" t="s">
        <v>25</v>
      </c>
    </row>
    <row r="6" customFormat="false" ht="15" hidden="false" customHeight="false" outlineLevel="0" collapsed="false">
      <c r="A6" s="7" t="s">
        <v>26</v>
      </c>
      <c r="B6" s="7" t="s">
        <v>25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36"/>
    <col collapsed="false" customWidth="true" hidden="false" outlineLevel="0" max="3" min="3" style="0" width="18"/>
    <col collapsed="false" customWidth="true" hidden="false" outlineLevel="0" max="4" min="4" style="0" width="14"/>
    <col collapsed="false" customWidth="true" hidden="false" outlineLevel="0" max="5" min="5" style="0" width="30"/>
    <col collapsed="false" customWidth="true" hidden="false" outlineLevel="0" max="6" min="6" style="0" width="14"/>
    <col collapsed="false" customWidth="true" hidden="false" outlineLevel="0" max="7" min="7" style="0" width="15"/>
    <col collapsed="false" customWidth="true" hidden="false" outlineLevel="0" max="8" min="8" style="0" width="13"/>
    <col collapsed="false" customWidth="true" hidden="false" outlineLevel="0" max="9" min="9" style="0" width="15"/>
    <col collapsed="false" customWidth="true" hidden="false" outlineLevel="0" max="10" min="10" style="0" width="16"/>
  </cols>
  <sheetData>
    <row r="1" customFormat="false" ht="30" hidden="false" customHeight="true" outlineLevel="0" collapsed="false">
      <c r="A1" s="5" t="s">
        <v>27</v>
      </c>
      <c r="B1" s="5" t="s">
        <v>28</v>
      </c>
      <c r="C1" s="5" t="s">
        <v>29</v>
      </c>
      <c r="D1" s="5" t="s">
        <v>30</v>
      </c>
      <c r="E1" s="5" t="s">
        <v>31</v>
      </c>
      <c r="F1" s="5" t="s">
        <v>32</v>
      </c>
      <c r="G1" s="5" t="s">
        <v>33</v>
      </c>
      <c r="H1" s="5" t="s">
        <v>23</v>
      </c>
      <c r="I1" s="5" t="s">
        <v>34</v>
      </c>
      <c r="J1" s="5" t="s">
        <v>35</v>
      </c>
    </row>
    <row r="2" customFormat="false" ht="15" hidden="false" customHeight="false" outlineLevel="0" collapsed="false">
      <c r="A2" s="7" t="s">
        <v>36</v>
      </c>
      <c r="B2" s="7" t="s">
        <v>37</v>
      </c>
      <c r="C2" s="7" t="s">
        <v>38</v>
      </c>
      <c r="D2" s="9" t="n">
        <v>46272</v>
      </c>
      <c r="E2" s="7" t="s">
        <v>39</v>
      </c>
      <c r="F2" s="7" t="s">
        <v>40</v>
      </c>
      <c r="G2" s="6" t="n">
        <v>128632.64</v>
      </c>
      <c r="H2" s="10" t="n">
        <f aca="false">G2*Política!$B$3</f>
        <v>32158160000</v>
      </c>
      <c r="I2" s="10" t="n">
        <f aca="false">G2+H2</f>
        <v>32158288632.64</v>
      </c>
      <c r="J2" s="9" t="n">
        <v>46304</v>
      </c>
    </row>
    <row r="3" customFormat="false" ht="15" hidden="false" customHeight="false" outlineLevel="0" collapsed="false">
      <c r="A3" s="7" t="s">
        <v>41</v>
      </c>
      <c r="B3" s="7" t="s">
        <v>42</v>
      </c>
      <c r="C3" s="7" t="s">
        <v>43</v>
      </c>
      <c r="D3" s="9" t="n">
        <v>46266</v>
      </c>
      <c r="E3" s="7" t="s">
        <v>44</v>
      </c>
      <c r="F3" s="7" t="s">
        <v>45</v>
      </c>
      <c r="G3" s="6" t="n">
        <v>62182.03</v>
      </c>
      <c r="H3" s="10" t="n">
        <f aca="false">G3*Política!$B$3</f>
        <v>15545507500</v>
      </c>
      <c r="I3" s="10" t="n">
        <f aca="false">G3+H3</f>
        <v>15545569682.03</v>
      </c>
      <c r="J3" s="9" t="n">
        <v>46304</v>
      </c>
    </row>
    <row r="4" customFormat="false" ht="15" hidden="false" customHeight="false" outlineLevel="0" collapsed="false">
      <c r="A4" s="7" t="s">
        <v>46</v>
      </c>
      <c r="B4" s="7" t="s">
        <v>37</v>
      </c>
      <c r="C4" s="7" t="s">
        <v>38</v>
      </c>
      <c r="D4" s="9" t="n">
        <v>46269</v>
      </c>
      <c r="E4" s="7" t="s">
        <v>39</v>
      </c>
      <c r="F4" s="7" t="s">
        <v>47</v>
      </c>
      <c r="G4" s="6" t="n">
        <v>179600.51</v>
      </c>
      <c r="H4" s="10" t="n">
        <f aca="false">G4*Política!$B$3</f>
        <v>44900127500</v>
      </c>
      <c r="I4" s="10" t="n">
        <f aca="false">G4+H4</f>
        <v>44900307100.51</v>
      </c>
      <c r="J4" s="9" t="n">
        <v>46304</v>
      </c>
    </row>
    <row r="5" customFormat="false" ht="15" hidden="false" customHeight="false" outlineLevel="0" collapsed="false">
      <c r="A5" s="7" t="s">
        <v>48</v>
      </c>
      <c r="B5" s="7" t="s">
        <v>49</v>
      </c>
      <c r="C5" s="7" t="s">
        <v>50</v>
      </c>
      <c r="D5" s="9" t="n">
        <v>46273</v>
      </c>
      <c r="E5" s="7" t="s">
        <v>51</v>
      </c>
      <c r="F5" s="7" t="s">
        <v>52</v>
      </c>
      <c r="G5" s="6" t="n">
        <v>173140.27</v>
      </c>
      <c r="H5" s="10" t="n">
        <f aca="false">G5*Política!$B$3</f>
        <v>43285067500</v>
      </c>
      <c r="I5" s="10" t="n">
        <f aca="false">G5+H5</f>
        <v>43285240640.27</v>
      </c>
      <c r="J5" s="9" t="n">
        <v>46304</v>
      </c>
    </row>
    <row r="6" customFormat="false" ht="15" hidden="false" customHeight="false" outlineLevel="0" collapsed="false">
      <c r="A6" s="7" t="s">
        <v>53</v>
      </c>
      <c r="B6" s="7" t="s">
        <v>54</v>
      </c>
      <c r="C6" s="7" t="s">
        <v>55</v>
      </c>
      <c r="D6" s="9" t="n">
        <v>46266</v>
      </c>
      <c r="E6" s="7" t="s">
        <v>51</v>
      </c>
      <c r="F6" s="7" t="s">
        <v>56</v>
      </c>
      <c r="G6" s="6" t="n">
        <v>139171.77</v>
      </c>
      <c r="H6" s="10" t="n">
        <f aca="false">G6*Política!$B$3</f>
        <v>34792942500</v>
      </c>
      <c r="I6" s="10" t="n">
        <f aca="false">G6+H6</f>
        <v>34793081671.77</v>
      </c>
      <c r="J6" s="9" t="n">
        <v>46304</v>
      </c>
    </row>
    <row r="7" customFormat="false" ht="15" hidden="false" customHeight="false" outlineLevel="0" collapsed="false">
      <c r="A7" s="7" t="s">
        <v>57</v>
      </c>
      <c r="B7" s="7" t="s">
        <v>37</v>
      </c>
      <c r="C7" s="7" t="s">
        <v>38</v>
      </c>
      <c r="D7" s="9" t="n">
        <v>46268</v>
      </c>
      <c r="E7" s="7" t="s">
        <v>58</v>
      </c>
      <c r="F7" s="7" t="s">
        <v>59</v>
      </c>
      <c r="G7" s="6" t="n">
        <v>132246.74</v>
      </c>
      <c r="H7" s="10" t="n">
        <f aca="false">G7*Política!$B$3</f>
        <v>33061685000</v>
      </c>
      <c r="I7" s="10" t="n">
        <f aca="false">G7+H7</f>
        <v>33061817246.74</v>
      </c>
      <c r="J7" s="9" t="n">
        <v>46304</v>
      </c>
    </row>
    <row r="8" customFormat="false" ht="15" hidden="false" customHeight="false" outlineLevel="0" collapsed="false">
      <c r="A8" s="7" t="s">
        <v>60</v>
      </c>
      <c r="B8" s="7" t="s">
        <v>61</v>
      </c>
      <c r="C8" s="7" t="s">
        <v>62</v>
      </c>
      <c r="D8" s="9" t="n">
        <v>46283</v>
      </c>
      <c r="E8" s="7" t="s">
        <v>51</v>
      </c>
      <c r="F8" s="7" t="s">
        <v>63</v>
      </c>
      <c r="G8" s="6" t="n">
        <v>99008.99</v>
      </c>
      <c r="H8" s="10" t="n">
        <f aca="false">G8*Política!$B$3</f>
        <v>24752247500</v>
      </c>
      <c r="I8" s="10" t="n">
        <f aca="false">G8+H8</f>
        <v>24752346508.99</v>
      </c>
      <c r="J8" s="9" t="n">
        <v>46304</v>
      </c>
    </row>
    <row r="9" customFormat="false" ht="15" hidden="false" customHeight="false" outlineLevel="0" collapsed="false">
      <c r="A9" s="7" t="s">
        <v>64</v>
      </c>
      <c r="B9" s="7" t="s">
        <v>65</v>
      </c>
      <c r="C9" s="7" t="s">
        <v>66</v>
      </c>
      <c r="D9" s="9" t="n">
        <v>46274</v>
      </c>
      <c r="E9" s="7" t="s">
        <v>58</v>
      </c>
      <c r="F9" s="7" t="s">
        <v>67</v>
      </c>
      <c r="G9" s="6" t="n">
        <v>202806.59</v>
      </c>
      <c r="H9" s="10" t="n">
        <f aca="false">G9*Política!$B$3</f>
        <v>50701647500</v>
      </c>
      <c r="I9" s="10" t="n">
        <f aca="false">G9+H9</f>
        <v>50701850306.59</v>
      </c>
      <c r="J9" s="9" t="n">
        <v>46304</v>
      </c>
    </row>
    <row r="10" customFormat="false" ht="15" hidden="false" customHeight="false" outlineLevel="0" collapsed="false">
      <c r="A10" s="7" t="s">
        <v>68</v>
      </c>
      <c r="B10" s="7" t="s">
        <v>69</v>
      </c>
      <c r="C10" s="7" t="s">
        <v>70</v>
      </c>
      <c r="D10" s="9" t="n">
        <v>46286</v>
      </c>
      <c r="E10" s="7" t="s">
        <v>71</v>
      </c>
      <c r="F10" s="7" t="s">
        <v>72</v>
      </c>
      <c r="G10" s="6" t="n">
        <v>160316.33</v>
      </c>
      <c r="H10" s="10" t="n">
        <f aca="false">G10*Política!$B$3</f>
        <v>40079082500</v>
      </c>
      <c r="I10" s="10" t="n">
        <f aca="false">G10+H10</f>
        <v>40079242816.33</v>
      </c>
      <c r="J10" s="9" t="n">
        <v>46304</v>
      </c>
    </row>
    <row r="11" customFormat="false" ht="15" hidden="false" customHeight="false" outlineLevel="0" collapsed="false">
      <c r="A11" s="7" t="s">
        <v>73</v>
      </c>
      <c r="B11" s="7" t="s">
        <v>74</v>
      </c>
      <c r="C11" s="7" t="s">
        <v>75</v>
      </c>
      <c r="D11" s="9" t="n">
        <v>46274</v>
      </c>
      <c r="E11" s="7" t="s">
        <v>44</v>
      </c>
      <c r="F11" s="7" t="s">
        <v>76</v>
      </c>
      <c r="G11" s="6" t="n">
        <v>66215.28</v>
      </c>
      <c r="H11" s="10" t="n">
        <f aca="false">G11*Política!$B$3</f>
        <v>16553820000</v>
      </c>
      <c r="I11" s="10" t="n">
        <f aca="false">G11+H11</f>
        <v>16553886215.28</v>
      </c>
      <c r="J11" s="9" t="n">
        <v>46304</v>
      </c>
    </row>
    <row r="12" customFormat="false" ht="15" hidden="false" customHeight="false" outlineLevel="0" collapsed="false">
      <c r="A12" s="7" t="s">
        <v>77</v>
      </c>
      <c r="B12" s="7" t="s">
        <v>78</v>
      </c>
      <c r="C12" s="7" t="s">
        <v>79</v>
      </c>
      <c r="D12" s="9" t="n">
        <v>46269</v>
      </c>
      <c r="E12" s="7" t="s">
        <v>80</v>
      </c>
      <c r="F12" s="7" t="s">
        <v>81</v>
      </c>
      <c r="G12" s="6" t="n">
        <v>25435.12</v>
      </c>
      <c r="H12" s="10" t="n">
        <f aca="false">G12*Política!$B$3</f>
        <v>6358780000</v>
      </c>
      <c r="I12" s="10" t="n">
        <f aca="false">G12+H12</f>
        <v>6358805435.12</v>
      </c>
      <c r="J12" s="9" t="n">
        <v>46304</v>
      </c>
    </row>
    <row r="13" customFormat="false" ht="15" hidden="false" customHeight="false" outlineLevel="0" collapsed="false">
      <c r="A13" s="7" t="s">
        <v>82</v>
      </c>
      <c r="B13" s="7" t="s">
        <v>83</v>
      </c>
      <c r="C13" s="7" t="s">
        <v>84</v>
      </c>
      <c r="D13" s="9" t="n">
        <v>46289</v>
      </c>
      <c r="E13" s="7" t="s">
        <v>39</v>
      </c>
      <c r="F13" s="7" t="s">
        <v>85</v>
      </c>
      <c r="G13" s="6" t="n">
        <v>154886.2</v>
      </c>
      <c r="H13" s="10" t="n">
        <f aca="false">G13*Política!$B$3</f>
        <v>38721550000</v>
      </c>
      <c r="I13" s="10" t="n">
        <f aca="false">G13+H13</f>
        <v>38721704886.2</v>
      </c>
      <c r="J13" s="9" t="n">
        <v>46304</v>
      </c>
    </row>
    <row r="14" customFormat="false" ht="15" hidden="false" customHeight="false" outlineLevel="0" collapsed="false">
      <c r="A14" s="7" t="s">
        <v>86</v>
      </c>
      <c r="B14" s="7" t="s">
        <v>54</v>
      </c>
      <c r="C14" s="7" t="s">
        <v>55</v>
      </c>
      <c r="D14" s="9" t="n">
        <v>46272</v>
      </c>
      <c r="E14" s="7" t="s">
        <v>39</v>
      </c>
      <c r="F14" s="7" t="s">
        <v>87</v>
      </c>
      <c r="G14" s="6" t="n">
        <v>147926.3</v>
      </c>
      <c r="H14" s="10" t="n">
        <f aca="false">G14*Política!$B$3</f>
        <v>36981575000</v>
      </c>
      <c r="I14" s="10" t="n">
        <f aca="false">G14+H14</f>
        <v>36981722926.3</v>
      </c>
      <c r="J14" s="9" t="n">
        <v>46304</v>
      </c>
    </row>
    <row r="15" customFormat="false" ht="15" hidden="false" customHeight="false" outlineLevel="0" collapsed="false">
      <c r="A15" s="7" t="s">
        <v>88</v>
      </c>
      <c r="B15" s="7" t="s">
        <v>89</v>
      </c>
      <c r="C15" s="7" t="s">
        <v>90</v>
      </c>
      <c r="D15" s="9" t="n">
        <v>46289</v>
      </c>
      <c r="E15" s="7" t="s">
        <v>80</v>
      </c>
      <c r="F15" s="7" t="s">
        <v>91</v>
      </c>
      <c r="G15" s="6" t="n">
        <v>41966.62</v>
      </c>
      <c r="H15" s="10" t="n">
        <f aca="false">G15*Política!$B$3</f>
        <v>10491655000</v>
      </c>
      <c r="I15" s="10" t="n">
        <f aca="false">G15+H15</f>
        <v>10491696966.62</v>
      </c>
      <c r="J15" s="9" t="n">
        <v>46304</v>
      </c>
    </row>
    <row r="16" customFormat="false" ht="15" hidden="false" customHeight="false" outlineLevel="0" collapsed="false">
      <c r="A16" s="7" t="s">
        <v>92</v>
      </c>
      <c r="B16" s="7" t="s">
        <v>89</v>
      </c>
      <c r="C16" s="7" t="s">
        <v>90</v>
      </c>
      <c r="D16" s="9" t="n">
        <v>46283</v>
      </c>
      <c r="E16" s="7" t="s">
        <v>58</v>
      </c>
      <c r="F16" s="7" t="s">
        <v>93</v>
      </c>
      <c r="G16" s="6" t="n">
        <v>142777.81</v>
      </c>
      <c r="H16" s="10" t="n">
        <f aca="false">G16*Política!$B$3</f>
        <v>35694452500</v>
      </c>
      <c r="I16" s="10" t="n">
        <f aca="false">G16+H16</f>
        <v>35694595277.81</v>
      </c>
      <c r="J16" s="9" t="n">
        <v>46304</v>
      </c>
    </row>
    <row r="17" customFormat="false" ht="15" hidden="false" customHeight="false" outlineLevel="0" collapsed="false">
      <c r="A17" s="7" t="s">
        <v>94</v>
      </c>
      <c r="B17" s="7" t="s">
        <v>78</v>
      </c>
      <c r="C17" s="7" t="s">
        <v>79</v>
      </c>
      <c r="D17" s="9" t="n">
        <v>46293</v>
      </c>
      <c r="E17" s="7" t="s">
        <v>58</v>
      </c>
      <c r="F17" s="7" t="s">
        <v>95</v>
      </c>
      <c r="G17" s="6" t="n">
        <v>48565.99</v>
      </c>
      <c r="H17" s="10" t="n">
        <f aca="false">G17*Política!$B$3</f>
        <v>12141497500</v>
      </c>
      <c r="I17" s="10" t="n">
        <f aca="false">G17+H17</f>
        <v>12141546065.99</v>
      </c>
      <c r="J17" s="9" t="n">
        <v>46304</v>
      </c>
    </row>
    <row r="18" customFormat="false" ht="15" hidden="false" customHeight="false" outlineLevel="0" collapsed="false">
      <c r="A18" s="7" t="s">
        <v>96</v>
      </c>
      <c r="B18" s="7" t="s">
        <v>49</v>
      </c>
      <c r="C18" s="7" t="s">
        <v>50</v>
      </c>
      <c r="D18" s="9" t="n">
        <v>46273</v>
      </c>
      <c r="E18" s="7" t="s">
        <v>58</v>
      </c>
      <c r="F18" s="7" t="s">
        <v>97</v>
      </c>
      <c r="G18" s="6" t="n">
        <v>194342.77</v>
      </c>
      <c r="H18" s="10" t="n">
        <f aca="false">G18*Política!$B$3</f>
        <v>48585692500</v>
      </c>
      <c r="I18" s="10" t="n">
        <f aca="false">G18+H18</f>
        <v>48585886842.77</v>
      </c>
      <c r="J18" s="9" t="n">
        <v>46304</v>
      </c>
    </row>
    <row r="19" customFormat="false" ht="15" hidden="false" customHeight="false" outlineLevel="0" collapsed="false">
      <c r="A19" s="7" t="s">
        <v>98</v>
      </c>
      <c r="B19" s="7" t="s">
        <v>83</v>
      </c>
      <c r="C19" s="7" t="s">
        <v>84</v>
      </c>
      <c r="D19" s="9" t="n">
        <v>46289</v>
      </c>
      <c r="E19" s="7" t="s">
        <v>99</v>
      </c>
      <c r="F19" s="7" t="s">
        <v>100</v>
      </c>
      <c r="G19" s="6" t="n">
        <v>212000</v>
      </c>
      <c r="H19" s="10" t="n">
        <f aca="false">G19*Política!$B$3</f>
        <v>53000000000</v>
      </c>
      <c r="I19" s="10" t="n">
        <f aca="false">G19+H19</f>
        <v>53000212000</v>
      </c>
      <c r="J19" s="9" t="n">
        <v>46304</v>
      </c>
    </row>
    <row r="20" customFormat="false" ht="15" hidden="false" customHeight="false" outlineLevel="0" collapsed="false">
      <c r="A20" s="7" t="s">
        <v>101</v>
      </c>
      <c r="B20" s="7" t="s">
        <v>65</v>
      </c>
      <c r="C20" s="7" t="s">
        <v>66</v>
      </c>
      <c r="D20" s="9" t="n">
        <v>46275</v>
      </c>
      <c r="E20" s="7" t="s">
        <v>80</v>
      </c>
      <c r="F20" s="7" t="s">
        <v>102</v>
      </c>
      <c r="G20" s="6" t="n">
        <v>105114.95</v>
      </c>
      <c r="H20" s="10" t="n">
        <f aca="false">G20*Política!$B$3</f>
        <v>26278737500</v>
      </c>
      <c r="I20" s="10" t="n">
        <f aca="false">G20+H20</f>
        <v>26278842614.95</v>
      </c>
      <c r="J20" s="9" t="n">
        <v>46304</v>
      </c>
    </row>
    <row r="21" customFormat="false" ht="15" hidden="false" customHeight="false" outlineLevel="0" collapsed="false">
      <c r="A21" s="7" t="s">
        <v>103</v>
      </c>
      <c r="B21" s="7" t="s">
        <v>89</v>
      </c>
      <c r="C21" s="7" t="s">
        <v>90</v>
      </c>
      <c r="D21" s="9" t="n">
        <v>46288</v>
      </c>
      <c r="E21" s="7" t="s">
        <v>80</v>
      </c>
      <c r="F21" s="7" t="s">
        <v>104</v>
      </c>
      <c r="G21" s="6" t="n">
        <v>117824.71</v>
      </c>
      <c r="H21" s="10" t="n">
        <f aca="false">G21*Política!$B$3</f>
        <v>29456177500</v>
      </c>
      <c r="I21" s="10" t="n">
        <f aca="false">G21+H21</f>
        <v>29456295324.71</v>
      </c>
      <c r="J21" s="9" t="n">
        <v>46304</v>
      </c>
    </row>
    <row r="22" customFormat="false" ht="15" hidden="false" customHeight="false" outlineLevel="0" collapsed="false">
      <c r="A22" s="7" t="s">
        <v>105</v>
      </c>
      <c r="B22" s="7" t="s">
        <v>106</v>
      </c>
      <c r="C22" s="7" t="s">
        <v>107</v>
      </c>
      <c r="D22" s="9" t="n">
        <v>46268</v>
      </c>
      <c r="E22" s="7" t="s">
        <v>80</v>
      </c>
      <c r="F22" s="7" t="s">
        <v>108</v>
      </c>
      <c r="G22" s="6" t="n">
        <v>130065.08</v>
      </c>
      <c r="H22" s="10" t="n">
        <f aca="false">G22*Política!$B$3</f>
        <v>32516270000</v>
      </c>
      <c r="I22" s="10" t="n">
        <f aca="false">G22+H22</f>
        <v>32516400065.08</v>
      </c>
      <c r="J22" s="9" t="n">
        <v>46304</v>
      </c>
    </row>
    <row r="23" customFormat="false" ht="15" hidden="false" customHeight="false" outlineLevel="0" collapsed="false">
      <c r="A23" s="7" t="s">
        <v>109</v>
      </c>
      <c r="B23" s="7" t="s">
        <v>110</v>
      </c>
      <c r="C23" s="7" t="s">
        <v>111</v>
      </c>
      <c r="D23" s="9" t="n">
        <v>46269</v>
      </c>
      <c r="E23" s="7" t="s">
        <v>51</v>
      </c>
      <c r="F23" s="7" t="s">
        <v>112</v>
      </c>
      <c r="G23" s="6" t="n">
        <v>157817.01</v>
      </c>
      <c r="H23" s="10" t="n">
        <f aca="false">G23*Política!$B$3</f>
        <v>39454252500</v>
      </c>
      <c r="I23" s="10" t="n">
        <f aca="false">G23+H23</f>
        <v>39454410317.01</v>
      </c>
      <c r="J23" s="9" t="n">
        <v>46304</v>
      </c>
    </row>
    <row r="24" customFormat="false" ht="15" hidden="false" customHeight="false" outlineLevel="0" collapsed="false">
      <c r="A24" s="7" t="s">
        <v>113</v>
      </c>
      <c r="B24" s="7" t="s">
        <v>83</v>
      </c>
      <c r="C24" s="7" t="s">
        <v>84</v>
      </c>
      <c r="D24" s="9" t="n">
        <v>46289</v>
      </c>
      <c r="E24" s="7" t="s">
        <v>99</v>
      </c>
      <c r="F24" s="7" t="s">
        <v>100</v>
      </c>
      <c r="G24" s="6" t="n">
        <v>218500</v>
      </c>
      <c r="H24" s="10" t="n">
        <f aca="false">G24*Política!$B$3</f>
        <v>54625000000</v>
      </c>
      <c r="I24" s="10" t="n">
        <f aca="false">G24+H24</f>
        <v>54625218500</v>
      </c>
      <c r="J24" s="9" t="n">
        <v>46304</v>
      </c>
    </row>
    <row r="25" customFormat="false" ht="15" hidden="false" customHeight="false" outlineLevel="0" collapsed="false">
      <c r="A25" s="7" t="s">
        <v>114</v>
      </c>
      <c r="B25" s="7" t="s">
        <v>89</v>
      </c>
      <c r="C25" s="7" t="s">
        <v>90</v>
      </c>
      <c r="D25" s="9" t="n">
        <v>46289</v>
      </c>
      <c r="E25" s="7" t="s">
        <v>71</v>
      </c>
      <c r="F25" s="7" t="s">
        <v>115</v>
      </c>
      <c r="G25" s="6" t="n">
        <v>27627.33</v>
      </c>
      <c r="H25" s="10" t="n">
        <f aca="false">G25*Política!$B$3</f>
        <v>6906832500</v>
      </c>
      <c r="I25" s="10" t="n">
        <f aca="false">G25+H25</f>
        <v>6906860127.33</v>
      </c>
      <c r="J25" s="9" t="n">
        <v>46304</v>
      </c>
    </row>
    <row r="26" customFormat="false" ht="15" hidden="false" customHeight="false" outlineLevel="0" collapsed="false">
      <c r="A26" s="7" t="s">
        <v>116</v>
      </c>
      <c r="B26" s="7" t="s">
        <v>83</v>
      </c>
      <c r="C26" s="7" t="s">
        <v>84</v>
      </c>
      <c r="D26" s="9" t="n">
        <v>46274</v>
      </c>
      <c r="E26" s="7" t="s">
        <v>71</v>
      </c>
      <c r="F26" s="7" t="s">
        <v>117</v>
      </c>
      <c r="G26" s="6" t="n">
        <v>115805.89</v>
      </c>
      <c r="H26" s="10" t="n">
        <f aca="false">G26*Política!$B$3</f>
        <v>28951472500</v>
      </c>
      <c r="I26" s="10" t="n">
        <f aca="false">G26+H26</f>
        <v>28951588305.89</v>
      </c>
      <c r="J26" s="9" t="n">
        <v>46304</v>
      </c>
    </row>
    <row r="27" customFormat="false" ht="15" hidden="false" customHeight="false" outlineLevel="0" collapsed="false">
      <c r="A27" s="7" t="s">
        <v>118</v>
      </c>
      <c r="B27" s="7" t="s">
        <v>61</v>
      </c>
      <c r="C27" s="7" t="s">
        <v>62</v>
      </c>
      <c r="D27" s="9" t="n">
        <v>46287</v>
      </c>
      <c r="E27" s="7" t="s">
        <v>39</v>
      </c>
      <c r="F27" s="7" t="s">
        <v>119</v>
      </c>
      <c r="G27" s="6" t="n">
        <v>134953.15</v>
      </c>
      <c r="H27" s="10" t="n">
        <f aca="false">G27*Política!$B$3</f>
        <v>33738287500</v>
      </c>
      <c r="I27" s="10" t="n">
        <f aca="false">G27+H27</f>
        <v>33738422453.15</v>
      </c>
      <c r="J27" s="9" t="n">
        <v>46304</v>
      </c>
    </row>
    <row r="28" customFormat="false" ht="15" hidden="false" customHeight="false" outlineLevel="0" collapsed="false">
      <c r="A28" s="7" t="s">
        <v>120</v>
      </c>
      <c r="B28" s="7" t="s">
        <v>65</v>
      </c>
      <c r="C28" s="7" t="s">
        <v>66</v>
      </c>
      <c r="D28" s="9" t="n">
        <v>46267</v>
      </c>
      <c r="E28" s="7" t="s">
        <v>39</v>
      </c>
      <c r="F28" s="7" t="s">
        <v>121</v>
      </c>
      <c r="G28" s="6" t="n">
        <v>166429.12</v>
      </c>
      <c r="H28" s="10" t="n">
        <f aca="false">G28*Política!$B$3</f>
        <v>41607280000</v>
      </c>
      <c r="I28" s="10" t="n">
        <f aca="false">G28+H28</f>
        <v>41607446429.12</v>
      </c>
      <c r="J28" s="9" t="n">
        <v>46304</v>
      </c>
    </row>
    <row r="29" customFormat="false" ht="15" hidden="false" customHeight="false" outlineLevel="0" collapsed="false">
      <c r="A29" s="7" t="s">
        <v>122</v>
      </c>
      <c r="B29" s="7" t="s">
        <v>78</v>
      </c>
      <c r="C29" s="7" t="s">
        <v>79</v>
      </c>
      <c r="D29" s="9" t="n">
        <v>46293</v>
      </c>
      <c r="E29" s="7" t="s">
        <v>71</v>
      </c>
      <c r="F29" s="7" t="s">
        <v>123</v>
      </c>
      <c r="G29" s="6" t="n">
        <v>134392.1</v>
      </c>
      <c r="H29" s="10" t="n">
        <f aca="false">G29*Política!$B$3</f>
        <v>33598025000</v>
      </c>
      <c r="I29" s="10" t="n">
        <f aca="false">G29+H29</f>
        <v>33598159392.1</v>
      </c>
      <c r="J29" s="9" t="n">
        <v>46304</v>
      </c>
    </row>
    <row r="30" customFormat="false" ht="15" hidden="false" customHeight="false" outlineLevel="0" collapsed="false">
      <c r="A30" s="7" t="s">
        <v>124</v>
      </c>
      <c r="B30" s="7" t="s">
        <v>49</v>
      </c>
      <c r="C30" s="7" t="s">
        <v>50</v>
      </c>
      <c r="D30" s="9" t="n">
        <v>46279</v>
      </c>
      <c r="E30" s="7" t="s">
        <v>39</v>
      </c>
      <c r="F30" s="7" t="s">
        <v>125</v>
      </c>
      <c r="G30" s="6" t="n">
        <v>45431.35</v>
      </c>
      <c r="H30" s="10" t="n">
        <f aca="false">G30*Política!$B$3</f>
        <v>11357837500</v>
      </c>
      <c r="I30" s="10" t="n">
        <f aca="false">G30+H30</f>
        <v>11357882931.35</v>
      </c>
      <c r="J30" s="9" t="n">
        <v>46304</v>
      </c>
    </row>
    <row r="31" customFormat="false" ht="15" hidden="false" customHeight="false" outlineLevel="0" collapsed="false">
      <c r="A31" s="7" t="s">
        <v>126</v>
      </c>
      <c r="B31" s="7" t="s">
        <v>54</v>
      </c>
      <c r="C31" s="7" t="s">
        <v>55</v>
      </c>
      <c r="D31" s="9" t="n">
        <v>46293</v>
      </c>
      <c r="E31" s="7" t="s">
        <v>80</v>
      </c>
      <c r="F31" s="7" t="s">
        <v>127</v>
      </c>
      <c r="G31" s="6" t="n">
        <v>49610.33</v>
      </c>
      <c r="H31" s="10" t="n">
        <f aca="false">G31*Política!$B$3</f>
        <v>12402582500</v>
      </c>
      <c r="I31" s="10" t="n">
        <f aca="false">G31+H31</f>
        <v>12402632110.33</v>
      </c>
      <c r="J31" s="9" t="n">
        <v>46304</v>
      </c>
    </row>
    <row r="32" customFormat="false" ht="15" hidden="false" customHeight="false" outlineLevel="0" collapsed="false">
      <c r="A32" s="7" t="s">
        <v>128</v>
      </c>
      <c r="B32" s="7" t="s">
        <v>129</v>
      </c>
      <c r="C32" s="7" t="s">
        <v>130</v>
      </c>
      <c r="D32" s="9" t="n">
        <v>46274</v>
      </c>
      <c r="E32" s="7" t="s">
        <v>39</v>
      </c>
      <c r="F32" s="7" t="s">
        <v>131</v>
      </c>
      <c r="G32" s="6" t="n">
        <v>124934.35</v>
      </c>
      <c r="H32" s="10" t="n">
        <f aca="false">G32*Política!$B$3</f>
        <v>31233587500</v>
      </c>
      <c r="I32" s="10" t="n">
        <f aca="false">G32+H32</f>
        <v>31233712434.35</v>
      </c>
      <c r="J32" s="9" t="n">
        <v>46304</v>
      </c>
    </row>
    <row r="33" customFormat="false" ht="15" hidden="false" customHeight="false" outlineLevel="0" collapsed="false">
      <c r="A33" s="7" t="s">
        <v>132</v>
      </c>
      <c r="B33" s="7" t="s">
        <v>106</v>
      </c>
      <c r="C33" s="7" t="s">
        <v>107</v>
      </c>
      <c r="D33" s="9" t="n">
        <v>46289</v>
      </c>
      <c r="E33" s="7" t="s">
        <v>58</v>
      </c>
      <c r="F33" s="7" t="s">
        <v>133</v>
      </c>
      <c r="G33" s="6" t="n">
        <v>184004.29</v>
      </c>
      <c r="H33" s="10" t="n">
        <f aca="false">G33*Política!$B$3</f>
        <v>46001072500</v>
      </c>
      <c r="I33" s="10" t="n">
        <f aca="false">G33+H33</f>
        <v>46001256504.29</v>
      </c>
      <c r="J33" s="9" t="n">
        <v>46304</v>
      </c>
    </row>
    <row r="34" customFormat="false" ht="15" hidden="false" customHeight="false" outlineLevel="0" collapsed="false">
      <c r="A34" s="7" t="s">
        <v>134</v>
      </c>
      <c r="B34" s="7" t="s">
        <v>110</v>
      </c>
      <c r="C34" s="7" t="s">
        <v>111</v>
      </c>
      <c r="D34" s="9" t="n">
        <v>46276</v>
      </c>
      <c r="E34" s="7" t="s">
        <v>51</v>
      </c>
      <c r="F34" s="7" t="s">
        <v>135</v>
      </c>
      <c r="G34" s="6" t="n">
        <v>175786.1</v>
      </c>
      <c r="H34" s="10" t="n">
        <f aca="false">G34*Política!$B$3</f>
        <v>43946525000</v>
      </c>
      <c r="I34" s="10" t="n">
        <f aca="false">G34+H34</f>
        <v>43946700786.1</v>
      </c>
      <c r="J34" s="9" t="n">
        <v>46304</v>
      </c>
    </row>
    <row r="35" customFormat="false" ht="15" hidden="false" customHeight="false" outlineLevel="0" collapsed="false">
      <c r="A35" s="7" t="s">
        <v>136</v>
      </c>
      <c r="B35" s="7" t="s">
        <v>37</v>
      </c>
      <c r="C35" s="7" t="s">
        <v>38</v>
      </c>
      <c r="D35" s="9" t="n">
        <v>46288</v>
      </c>
      <c r="E35" s="7" t="s">
        <v>80</v>
      </c>
      <c r="F35" s="7" t="s">
        <v>137</v>
      </c>
      <c r="G35" s="6" t="n">
        <v>19856.58</v>
      </c>
      <c r="H35" s="10" t="n">
        <f aca="false">G35*Política!$B$3</f>
        <v>4964145000</v>
      </c>
      <c r="I35" s="10" t="n">
        <f aca="false">G35+H35</f>
        <v>4964164856.58</v>
      </c>
      <c r="J35" s="9" t="n">
        <v>46304</v>
      </c>
    </row>
    <row r="36" customFormat="false" ht="15" hidden="false" customHeight="false" outlineLevel="0" collapsed="false">
      <c r="A36" s="7" t="s">
        <v>138</v>
      </c>
      <c r="B36" s="7" t="s">
        <v>74</v>
      </c>
      <c r="C36" s="7" t="s">
        <v>75</v>
      </c>
      <c r="D36" s="9" t="n">
        <v>46283</v>
      </c>
      <c r="E36" s="7" t="s">
        <v>51</v>
      </c>
      <c r="F36" s="7" t="s">
        <v>139</v>
      </c>
      <c r="G36" s="6" t="n">
        <v>143211.82</v>
      </c>
      <c r="H36" s="10" t="n">
        <f aca="false">G36*Política!$B$3</f>
        <v>35802955000</v>
      </c>
      <c r="I36" s="10" t="n">
        <f aca="false">G36+H36</f>
        <v>35803098211.82</v>
      </c>
      <c r="J36" s="9" t="n">
        <v>46304</v>
      </c>
    </row>
    <row r="37" customFormat="false" ht="15" hidden="false" customHeight="false" outlineLevel="0" collapsed="false">
      <c r="A37" s="7" t="s">
        <v>140</v>
      </c>
      <c r="B37" s="7" t="s">
        <v>83</v>
      </c>
      <c r="C37" s="7" t="s">
        <v>84</v>
      </c>
      <c r="D37" s="9" t="n">
        <v>46276</v>
      </c>
      <c r="E37" s="7" t="s">
        <v>51</v>
      </c>
      <c r="F37" s="7" t="s">
        <v>141</v>
      </c>
      <c r="G37" s="6" t="n">
        <v>90946.04</v>
      </c>
      <c r="H37" s="10" t="n">
        <f aca="false">G37*Política!$B$3</f>
        <v>22736510000</v>
      </c>
      <c r="I37" s="10" t="n">
        <f aca="false">G37+H37</f>
        <v>22736600946.04</v>
      </c>
      <c r="J37" s="9" t="n">
        <v>46304</v>
      </c>
    </row>
    <row r="38" customFormat="false" ht="15" hidden="false" customHeight="false" outlineLevel="0" collapsed="false">
      <c r="A38" s="7" t="s">
        <v>142</v>
      </c>
      <c r="B38" s="7" t="s">
        <v>37</v>
      </c>
      <c r="C38" s="7" t="s">
        <v>38</v>
      </c>
      <c r="D38" s="9" t="n">
        <v>46273</v>
      </c>
      <c r="E38" s="7" t="s">
        <v>71</v>
      </c>
      <c r="F38" s="7" t="s">
        <v>143</v>
      </c>
      <c r="G38" s="6" t="n">
        <v>111199.58</v>
      </c>
      <c r="H38" s="10" t="n">
        <f aca="false">G38*Política!$B$3</f>
        <v>27799895000</v>
      </c>
      <c r="I38" s="10" t="n">
        <f aca="false">G38+H38</f>
        <v>27800006199.58</v>
      </c>
      <c r="J38" s="9" t="n">
        <v>46304</v>
      </c>
    </row>
    <row r="39" customFormat="false" ht="15" hidden="false" customHeight="false" outlineLevel="0" collapsed="false">
      <c r="A39" s="7" t="s">
        <v>144</v>
      </c>
      <c r="B39" s="7" t="s">
        <v>78</v>
      </c>
      <c r="C39" s="7" t="s">
        <v>79</v>
      </c>
      <c r="D39" s="9" t="n">
        <v>46279</v>
      </c>
      <c r="E39" s="7" t="s">
        <v>71</v>
      </c>
      <c r="F39" s="7" t="s">
        <v>145</v>
      </c>
      <c r="G39" s="6" t="n">
        <v>47852.06</v>
      </c>
      <c r="H39" s="10" t="n">
        <f aca="false">G39*Política!$B$3</f>
        <v>11963015000</v>
      </c>
      <c r="I39" s="10" t="n">
        <f aca="false">G39+H39</f>
        <v>11963062852.06</v>
      </c>
      <c r="J39" s="9" t="n">
        <v>46304</v>
      </c>
    </row>
    <row r="40" customFormat="false" ht="15" hidden="false" customHeight="false" outlineLevel="0" collapsed="false">
      <c r="A40" s="7" t="s">
        <v>146</v>
      </c>
      <c r="B40" s="7" t="s">
        <v>42</v>
      </c>
      <c r="C40" s="7" t="s">
        <v>43</v>
      </c>
      <c r="D40" s="9" t="n">
        <v>46275</v>
      </c>
      <c r="E40" s="7" t="s">
        <v>58</v>
      </c>
      <c r="F40" s="7" t="s">
        <v>147</v>
      </c>
      <c r="G40" s="6" t="n">
        <v>22543.57</v>
      </c>
      <c r="H40" s="10" t="n">
        <f aca="false">G40*Política!$B$3</f>
        <v>5635892500</v>
      </c>
      <c r="I40" s="10" t="n">
        <f aca="false">G40+H40</f>
        <v>5635915043.57</v>
      </c>
      <c r="J40" s="9" t="n">
        <v>46304</v>
      </c>
    </row>
    <row r="41" customFormat="false" ht="15" hidden="false" customHeight="false" outlineLevel="0" collapsed="false">
      <c r="A41" s="7" t="s">
        <v>148</v>
      </c>
      <c r="B41" s="7" t="s">
        <v>37</v>
      </c>
      <c r="C41" s="7" t="s">
        <v>38</v>
      </c>
      <c r="D41" s="9" t="n">
        <v>46286</v>
      </c>
      <c r="E41" s="7" t="s">
        <v>58</v>
      </c>
      <c r="F41" s="7" t="s">
        <v>149</v>
      </c>
      <c r="G41" s="6" t="n">
        <v>89791.46</v>
      </c>
      <c r="H41" s="10" t="n">
        <f aca="false">G41*Política!$B$3</f>
        <v>22447865000</v>
      </c>
      <c r="I41" s="10" t="n">
        <f aca="false">G41+H41</f>
        <v>22447954791.46</v>
      </c>
      <c r="J41" s="9" t="n">
        <v>46304</v>
      </c>
    </row>
    <row r="42" customFormat="false" ht="15" hidden="false" customHeight="false" outlineLevel="0" collapsed="false">
      <c r="A42" s="7" t="s">
        <v>150</v>
      </c>
      <c r="B42" s="7" t="s">
        <v>49</v>
      </c>
      <c r="C42" s="7" t="s">
        <v>50</v>
      </c>
      <c r="D42" s="9" t="n">
        <v>46282</v>
      </c>
      <c r="E42" s="7" t="s">
        <v>44</v>
      </c>
      <c r="F42" s="7" t="s">
        <v>102</v>
      </c>
      <c r="G42" s="6" t="n">
        <v>28920.88</v>
      </c>
      <c r="H42" s="10" t="n">
        <f aca="false">G42*Política!$B$3</f>
        <v>7230220000</v>
      </c>
      <c r="I42" s="10" t="n">
        <f aca="false">G42+H42</f>
        <v>7230248920.88</v>
      </c>
      <c r="J42" s="9" t="n">
        <v>46304</v>
      </c>
    </row>
    <row r="43" customFormat="false" ht="15" hidden="false" customHeight="false" outlineLevel="0" collapsed="false">
      <c r="A43" s="7" t="s">
        <v>151</v>
      </c>
      <c r="B43" s="7" t="s">
        <v>89</v>
      </c>
      <c r="C43" s="7" t="s">
        <v>90</v>
      </c>
      <c r="D43" s="9" t="n">
        <v>46279</v>
      </c>
      <c r="E43" s="7" t="s">
        <v>71</v>
      </c>
      <c r="F43" s="7" t="s">
        <v>152</v>
      </c>
      <c r="G43" s="6" t="n">
        <v>168744.84</v>
      </c>
      <c r="H43" s="10" t="n">
        <f aca="false">G43*Política!$B$3</f>
        <v>42186210000</v>
      </c>
      <c r="I43" s="10" t="n">
        <f aca="false">G43+H43</f>
        <v>42186378744.84</v>
      </c>
      <c r="J43" s="9" t="n">
        <v>46304</v>
      </c>
    </row>
    <row r="44" customFormat="false" ht="15" hidden="false" customHeight="false" outlineLevel="0" collapsed="false">
      <c r="A44" s="7" t="s">
        <v>153</v>
      </c>
      <c r="B44" s="7" t="s">
        <v>78</v>
      </c>
      <c r="C44" s="7" t="s">
        <v>79</v>
      </c>
      <c r="D44" s="9" t="n">
        <v>46289</v>
      </c>
      <c r="E44" s="7" t="s">
        <v>71</v>
      </c>
      <c r="F44" s="7" t="s">
        <v>154</v>
      </c>
      <c r="G44" s="6" t="n">
        <v>164296.74</v>
      </c>
      <c r="H44" s="10" t="n">
        <f aca="false">G44*Política!$B$3</f>
        <v>41074185000</v>
      </c>
      <c r="I44" s="10" t="n">
        <f aca="false">G44+H44</f>
        <v>41074349296.74</v>
      </c>
      <c r="J44" s="9" t="n">
        <v>46304</v>
      </c>
    </row>
    <row r="45" customFormat="false" ht="15" hidden="false" customHeight="false" outlineLevel="0" collapsed="false">
      <c r="A45" s="7" t="s">
        <v>155</v>
      </c>
      <c r="B45" s="7" t="s">
        <v>42</v>
      </c>
      <c r="C45" s="7" t="s">
        <v>43</v>
      </c>
      <c r="D45" s="9" t="n">
        <v>46273</v>
      </c>
      <c r="E45" s="7" t="s">
        <v>71</v>
      </c>
      <c r="F45" s="7" t="s">
        <v>156</v>
      </c>
      <c r="G45" s="6" t="n">
        <v>43128.63</v>
      </c>
      <c r="H45" s="10" t="n">
        <f aca="false">G45*Política!$B$3</f>
        <v>10782157500</v>
      </c>
      <c r="I45" s="10" t="n">
        <f aca="false">G45+H45</f>
        <v>10782200628.63</v>
      </c>
      <c r="J45" s="9" t="n">
        <v>46304</v>
      </c>
    </row>
    <row r="46" customFormat="false" ht="15" hidden="false" customHeight="false" outlineLevel="0" collapsed="false">
      <c r="A46" s="7" t="s">
        <v>157</v>
      </c>
      <c r="B46" s="7" t="s">
        <v>65</v>
      </c>
      <c r="C46" s="7" t="s">
        <v>66</v>
      </c>
      <c r="D46" s="9" t="n">
        <v>46293</v>
      </c>
      <c r="E46" s="7" t="s">
        <v>58</v>
      </c>
      <c r="F46" s="7" t="s">
        <v>158</v>
      </c>
      <c r="G46" s="6" t="n">
        <v>37392.27</v>
      </c>
      <c r="H46" s="10" t="n">
        <f aca="false">G46*Política!$B$3</f>
        <v>9348067500</v>
      </c>
      <c r="I46" s="10" t="n">
        <f aca="false">G46+H46</f>
        <v>9348104892.27</v>
      </c>
      <c r="J46" s="9" t="n">
        <v>46304</v>
      </c>
    </row>
    <row r="47" customFormat="false" ht="15" hidden="false" customHeight="false" outlineLevel="0" collapsed="false">
      <c r="A47" s="7" t="s">
        <v>159</v>
      </c>
      <c r="B47" s="7" t="s">
        <v>65</v>
      </c>
      <c r="C47" s="7" t="s">
        <v>66</v>
      </c>
      <c r="D47" s="9" t="n">
        <v>46272</v>
      </c>
      <c r="E47" s="7" t="s">
        <v>71</v>
      </c>
      <c r="F47" s="7" t="s">
        <v>160</v>
      </c>
      <c r="G47" s="6" t="n">
        <v>188824.84</v>
      </c>
      <c r="H47" s="10" t="n">
        <f aca="false">G47*Política!$B$3</f>
        <v>47206210000</v>
      </c>
      <c r="I47" s="10" t="n">
        <f aca="false">G47+H47</f>
        <v>47206398824.84</v>
      </c>
      <c r="J47" s="9" t="n">
        <v>46304</v>
      </c>
    </row>
    <row r="48" customFormat="false" ht="15" hidden="false" customHeight="false" outlineLevel="0" collapsed="false">
      <c r="A48" s="7" t="s">
        <v>161</v>
      </c>
      <c r="B48" s="7" t="s">
        <v>83</v>
      </c>
      <c r="C48" s="7" t="s">
        <v>84</v>
      </c>
      <c r="D48" s="9" t="n">
        <v>46293</v>
      </c>
      <c r="E48" s="7" t="s">
        <v>51</v>
      </c>
      <c r="F48" s="7" t="s">
        <v>162</v>
      </c>
      <c r="G48" s="6" t="n">
        <v>172717.3</v>
      </c>
      <c r="H48" s="10" t="n">
        <f aca="false">G48*Política!$B$3</f>
        <v>43179325000</v>
      </c>
      <c r="I48" s="10" t="n">
        <f aca="false">G48+H48</f>
        <v>43179497717.3</v>
      </c>
      <c r="J48" s="9" t="n">
        <v>46304</v>
      </c>
    </row>
    <row r="49" customFormat="false" ht="15" hidden="false" customHeight="false" outlineLevel="0" collapsed="false">
      <c r="A49" s="7" t="s">
        <v>163</v>
      </c>
      <c r="B49" s="7" t="s">
        <v>65</v>
      </c>
      <c r="C49" s="7" t="s">
        <v>66</v>
      </c>
      <c r="D49" s="9" t="n">
        <v>46279</v>
      </c>
      <c r="E49" s="7" t="s">
        <v>44</v>
      </c>
      <c r="F49" s="7" t="s">
        <v>164</v>
      </c>
      <c r="G49" s="6" t="n">
        <v>96024.46</v>
      </c>
      <c r="H49" s="10" t="n">
        <f aca="false">G49*Política!$B$3</f>
        <v>24006115000</v>
      </c>
      <c r="I49" s="10" t="n">
        <f aca="false">G49+H49</f>
        <v>24006211024.46</v>
      </c>
      <c r="J49" s="9" t="n">
        <v>46304</v>
      </c>
    </row>
    <row r="50" customFormat="false" ht="15" hidden="false" customHeight="false" outlineLevel="0" collapsed="false">
      <c r="A50" s="7" t="s">
        <v>165</v>
      </c>
      <c r="B50" s="7" t="s">
        <v>83</v>
      </c>
      <c r="C50" s="7" t="s">
        <v>84</v>
      </c>
      <c r="D50" s="9" t="n">
        <v>46283</v>
      </c>
      <c r="E50" s="7" t="s">
        <v>39</v>
      </c>
      <c r="F50" s="7" t="s">
        <v>166</v>
      </c>
      <c r="G50" s="6" t="n">
        <v>198530.52</v>
      </c>
      <c r="H50" s="10" t="n">
        <f aca="false">G50*Política!$B$3</f>
        <v>49632630000</v>
      </c>
      <c r="I50" s="10" t="n">
        <f aca="false">G50+H50</f>
        <v>49632828530.52</v>
      </c>
      <c r="J50" s="9" t="n">
        <v>46304</v>
      </c>
    </row>
    <row r="51" customFormat="false" ht="15" hidden="false" customHeight="false" outlineLevel="0" collapsed="false">
      <c r="A51" s="7" t="s">
        <v>167</v>
      </c>
      <c r="B51" s="7" t="s">
        <v>110</v>
      </c>
      <c r="C51" s="7" t="s">
        <v>111</v>
      </c>
      <c r="D51" s="9" t="n">
        <v>46293</v>
      </c>
      <c r="E51" s="7" t="s">
        <v>44</v>
      </c>
      <c r="F51" s="7" t="s">
        <v>168</v>
      </c>
      <c r="G51" s="6" t="n">
        <v>198333.53</v>
      </c>
      <c r="H51" s="10" t="n">
        <f aca="false">G51*Política!$B$3</f>
        <v>49583382500</v>
      </c>
      <c r="I51" s="10" t="n">
        <f aca="false">G51+H51</f>
        <v>49583580833.53</v>
      </c>
      <c r="J51" s="9" t="n">
        <v>46304</v>
      </c>
    </row>
    <row r="52" customFormat="false" ht="15" hidden="false" customHeight="false" outlineLevel="0" collapsed="false">
      <c r="A52" s="7" t="s">
        <v>169</v>
      </c>
      <c r="B52" s="7" t="s">
        <v>170</v>
      </c>
      <c r="C52" s="7" t="s">
        <v>171</v>
      </c>
      <c r="D52" s="9" t="n">
        <v>46279</v>
      </c>
      <c r="E52" s="7" t="s">
        <v>39</v>
      </c>
      <c r="F52" s="7" t="s">
        <v>172</v>
      </c>
      <c r="G52" s="6" t="n">
        <v>209121.16</v>
      </c>
      <c r="H52" s="10" t="n">
        <f aca="false">G52*Política!$B$3</f>
        <v>52280290000</v>
      </c>
      <c r="I52" s="10" t="n">
        <f aca="false">G52+H52</f>
        <v>52280499121.16</v>
      </c>
      <c r="J52" s="9" t="n">
        <v>46304</v>
      </c>
    </row>
    <row r="53" customFormat="false" ht="15" hidden="false" customHeight="false" outlineLevel="0" collapsed="false">
      <c r="A53" s="7" t="s">
        <v>173</v>
      </c>
      <c r="B53" s="7" t="s">
        <v>83</v>
      </c>
      <c r="C53" s="7" t="s">
        <v>84</v>
      </c>
      <c r="D53" s="9" t="n">
        <v>46289</v>
      </c>
      <c r="E53" s="7" t="s">
        <v>99</v>
      </c>
      <c r="F53" s="7" t="s">
        <v>100</v>
      </c>
      <c r="G53" s="6" t="n">
        <v>209900</v>
      </c>
      <c r="H53" s="10" t="n">
        <f aca="false">G53*Política!$B$3</f>
        <v>52475000000</v>
      </c>
      <c r="I53" s="10" t="n">
        <f aca="false">G53+H53</f>
        <v>52475209900</v>
      </c>
      <c r="J53" s="9" t="n">
        <v>46304</v>
      </c>
    </row>
    <row r="54" customFormat="false" ht="15" hidden="false" customHeight="false" outlineLevel="0" collapsed="false">
      <c r="A54" s="7" t="s">
        <v>174</v>
      </c>
      <c r="B54" s="7" t="s">
        <v>110</v>
      </c>
      <c r="C54" s="7" t="s">
        <v>111</v>
      </c>
      <c r="D54" s="9" t="n">
        <v>46293</v>
      </c>
      <c r="E54" s="7" t="s">
        <v>58</v>
      </c>
      <c r="F54" s="7" t="s">
        <v>175</v>
      </c>
      <c r="G54" s="6" t="n">
        <v>41018.23</v>
      </c>
      <c r="H54" s="10" t="n">
        <f aca="false">G54*Política!$B$3</f>
        <v>10254557500</v>
      </c>
      <c r="I54" s="10" t="n">
        <f aca="false">G54+H54</f>
        <v>10254598518.23</v>
      </c>
      <c r="J54" s="9" t="n">
        <v>46304</v>
      </c>
    </row>
    <row r="55" customFormat="false" ht="15" hidden="false" customHeight="false" outlineLevel="0" collapsed="false">
      <c r="A55" s="7" t="s">
        <v>176</v>
      </c>
      <c r="B55" s="7" t="s">
        <v>61</v>
      </c>
      <c r="C55" s="7" t="s">
        <v>62</v>
      </c>
      <c r="D55" s="9" t="n">
        <v>46268</v>
      </c>
      <c r="E55" s="7" t="s">
        <v>51</v>
      </c>
      <c r="F55" s="7" t="s">
        <v>125</v>
      </c>
      <c r="G55" s="6" t="n">
        <v>137262.58</v>
      </c>
      <c r="H55" s="10" t="n">
        <f aca="false">G55*Política!$B$3</f>
        <v>34315645000</v>
      </c>
      <c r="I55" s="10" t="n">
        <f aca="false">G55+H55</f>
        <v>34315782262.58</v>
      </c>
      <c r="J55" s="9" t="n">
        <v>46304</v>
      </c>
    </row>
    <row r="56" customFormat="false" ht="15" hidden="false" customHeight="false" outlineLevel="0" collapsed="false">
      <c r="A56" s="7" t="s">
        <v>177</v>
      </c>
      <c r="B56" s="7" t="s">
        <v>170</v>
      </c>
      <c r="C56" s="7" t="s">
        <v>171</v>
      </c>
      <c r="D56" s="9" t="n">
        <v>46267</v>
      </c>
      <c r="E56" s="7" t="s">
        <v>51</v>
      </c>
      <c r="F56" s="7" t="s">
        <v>178</v>
      </c>
      <c r="G56" s="6" t="n">
        <v>101436.24</v>
      </c>
      <c r="H56" s="10" t="n">
        <f aca="false">G56*Política!$B$3</f>
        <v>25359060000</v>
      </c>
      <c r="I56" s="10" t="n">
        <f aca="false">G56+H56</f>
        <v>25359161436.24</v>
      </c>
      <c r="J56" s="9" t="n">
        <v>46304</v>
      </c>
    </row>
    <row r="57" customFormat="false" ht="15" hidden="false" customHeight="false" outlineLevel="0" collapsed="false">
      <c r="A57" s="7" t="s">
        <v>179</v>
      </c>
      <c r="B57" s="7" t="s">
        <v>129</v>
      </c>
      <c r="C57" s="7" t="s">
        <v>130</v>
      </c>
      <c r="D57" s="9" t="n">
        <v>46287</v>
      </c>
      <c r="E57" s="7" t="s">
        <v>39</v>
      </c>
      <c r="F57" s="7" t="s">
        <v>180</v>
      </c>
      <c r="G57" s="6" t="n">
        <v>102115.22</v>
      </c>
      <c r="H57" s="10" t="n">
        <f aca="false">G57*Política!$B$3</f>
        <v>25528805000</v>
      </c>
      <c r="I57" s="10" t="n">
        <f aca="false">G57+H57</f>
        <v>25528907115.22</v>
      </c>
      <c r="J57" s="9" t="n">
        <v>46304</v>
      </c>
    </row>
    <row r="58" customFormat="false" ht="15" hidden="false" customHeight="false" outlineLevel="0" collapsed="false">
      <c r="A58" s="7" t="s">
        <v>181</v>
      </c>
      <c r="B58" s="7" t="s">
        <v>37</v>
      </c>
      <c r="C58" s="7" t="s">
        <v>38</v>
      </c>
      <c r="D58" s="9" t="n">
        <v>46280</v>
      </c>
      <c r="E58" s="7" t="s">
        <v>51</v>
      </c>
      <c r="F58" s="7" t="s">
        <v>182</v>
      </c>
      <c r="G58" s="6" t="n">
        <v>61141.89</v>
      </c>
      <c r="H58" s="10" t="n">
        <f aca="false">G58*Política!$B$3</f>
        <v>15285472500</v>
      </c>
      <c r="I58" s="10" t="n">
        <f aca="false">G58+H58</f>
        <v>15285533641.89</v>
      </c>
      <c r="J58" s="9" t="n">
        <v>46304</v>
      </c>
    </row>
    <row r="59" customFormat="false" ht="15" hidden="false" customHeight="false" outlineLevel="0" collapsed="false">
      <c r="A59" s="7" t="s">
        <v>183</v>
      </c>
      <c r="B59" s="7" t="s">
        <v>110</v>
      </c>
      <c r="C59" s="7" t="s">
        <v>111</v>
      </c>
      <c r="D59" s="9" t="n">
        <v>46286</v>
      </c>
      <c r="E59" s="7" t="s">
        <v>71</v>
      </c>
      <c r="F59" s="7" t="s">
        <v>184</v>
      </c>
      <c r="G59" s="6" t="n">
        <v>54919.41</v>
      </c>
      <c r="H59" s="10" t="n">
        <f aca="false">G59*Política!$B$3</f>
        <v>13729852500</v>
      </c>
      <c r="I59" s="10" t="n">
        <f aca="false">G59+H59</f>
        <v>13729907419.41</v>
      </c>
      <c r="J59" s="9" t="n">
        <v>46304</v>
      </c>
    </row>
    <row r="60" customFormat="false" ht="15" hidden="false" customHeight="false" outlineLevel="0" collapsed="false">
      <c r="A60" s="7" t="s">
        <v>185</v>
      </c>
      <c r="B60" s="7" t="s">
        <v>106</v>
      </c>
      <c r="C60" s="7" t="s">
        <v>107</v>
      </c>
      <c r="D60" s="9" t="n">
        <v>46269</v>
      </c>
      <c r="E60" s="7" t="s">
        <v>51</v>
      </c>
      <c r="F60" s="7" t="s">
        <v>186</v>
      </c>
      <c r="G60" s="6" t="n">
        <v>58925.63</v>
      </c>
      <c r="H60" s="10" t="n">
        <f aca="false">G60*Política!$B$3</f>
        <v>14731407500</v>
      </c>
      <c r="I60" s="10" t="n">
        <f aca="false">G60+H60</f>
        <v>14731466425.63</v>
      </c>
      <c r="J60" s="9" t="n">
        <v>46304</v>
      </c>
    </row>
    <row r="61" customFormat="false" ht="15" hidden="false" customHeight="false" outlineLevel="0" collapsed="false">
      <c r="A61" s="7" t="s">
        <v>187</v>
      </c>
      <c r="B61" s="7" t="s">
        <v>74</v>
      </c>
      <c r="C61" s="7" t="s">
        <v>75</v>
      </c>
      <c r="D61" s="9" t="n">
        <v>46268</v>
      </c>
      <c r="E61" s="7" t="s">
        <v>44</v>
      </c>
      <c r="F61" s="7" t="s">
        <v>188</v>
      </c>
      <c r="G61" s="6" t="n">
        <v>42146.02</v>
      </c>
      <c r="H61" s="10" t="n">
        <f aca="false">G61*Política!$B$3</f>
        <v>10536505000</v>
      </c>
      <c r="I61" s="10" t="n">
        <f aca="false">G61+H61</f>
        <v>10536547146.02</v>
      </c>
      <c r="J61" s="9" t="n">
        <v>46304</v>
      </c>
    </row>
    <row r="62" customFormat="false" ht="15" hidden="false" customHeight="false" outlineLevel="0" collapsed="false">
      <c r="A62" s="7" t="s">
        <v>189</v>
      </c>
      <c r="B62" s="7" t="s">
        <v>78</v>
      </c>
      <c r="C62" s="7" t="s">
        <v>79</v>
      </c>
      <c r="D62" s="9" t="n">
        <v>46283</v>
      </c>
      <c r="E62" s="7" t="s">
        <v>58</v>
      </c>
      <c r="F62" s="7" t="s">
        <v>190</v>
      </c>
      <c r="G62" s="6" t="n">
        <v>72097.2</v>
      </c>
      <c r="H62" s="10" t="n">
        <f aca="false">G62*Política!$B$3</f>
        <v>18024300000</v>
      </c>
      <c r="I62" s="10" t="n">
        <f aca="false">G62+H62</f>
        <v>18024372097.2</v>
      </c>
      <c r="J62" s="9" t="n">
        <v>46304</v>
      </c>
    </row>
    <row r="63" customFormat="false" ht="15" hidden="false" customHeight="false" outlineLevel="0" collapsed="false">
      <c r="A63" s="7" t="s">
        <v>191</v>
      </c>
      <c r="B63" s="7" t="s">
        <v>42</v>
      </c>
      <c r="C63" s="7" t="s">
        <v>43</v>
      </c>
      <c r="D63" s="9" t="n">
        <v>46286</v>
      </c>
      <c r="E63" s="7" t="s">
        <v>44</v>
      </c>
      <c r="F63" s="7" t="s">
        <v>192</v>
      </c>
      <c r="G63" s="6" t="n">
        <v>100519.05</v>
      </c>
      <c r="H63" s="10" t="n">
        <f aca="false">G63*Política!$B$3</f>
        <v>25129762500</v>
      </c>
      <c r="I63" s="10" t="n">
        <f aca="false">G63+H63</f>
        <v>25129863019.05</v>
      </c>
      <c r="J63" s="9" t="n">
        <v>46304</v>
      </c>
    </row>
    <row r="64" customFormat="false" ht="15" hidden="false" customHeight="false" outlineLevel="0" collapsed="false">
      <c r="A64" s="7" t="s">
        <v>193</v>
      </c>
      <c r="B64" s="7" t="s">
        <v>129</v>
      </c>
      <c r="C64" s="7" t="s">
        <v>130</v>
      </c>
      <c r="D64" s="9" t="n">
        <v>46286</v>
      </c>
      <c r="E64" s="7" t="s">
        <v>80</v>
      </c>
      <c r="F64" s="7" t="s">
        <v>194</v>
      </c>
      <c r="G64" s="6" t="n">
        <v>66271.51</v>
      </c>
      <c r="H64" s="10" t="n">
        <f aca="false">G64*Política!$B$3</f>
        <v>16567877500</v>
      </c>
      <c r="I64" s="10" t="n">
        <f aca="false">G64+H64</f>
        <v>16567943771.51</v>
      </c>
      <c r="J64" s="9" t="n">
        <v>46304</v>
      </c>
    </row>
    <row r="65" customFormat="false" ht="15" hidden="false" customHeight="false" outlineLevel="0" collapsed="false">
      <c r="A65" s="7" t="s">
        <v>195</v>
      </c>
      <c r="B65" s="7" t="s">
        <v>42</v>
      </c>
      <c r="C65" s="7" t="s">
        <v>43</v>
      </c>
      <c r="D65" s="9" t="n">
        <v>46293</v>
      </c>
      <c r="E65" s="7" t="s">
        <v>71</v>
      </c>
      <c r="F65" s="7" t="s">
        <v>196</v>
      </c>
      <c r="G65" s="6" t="n">
        <v>68788.01</v>
      </c>
      <c r="H65" s="10" t="n">
        <f aca="false">G65*Política!$B$3</f>
        <v>17197002500</v>
      </c>
      <c r="I65" s="10" t="n">
        <f aca="false">G65+H65</f>
        <v>17197071288.01</v>
      </c>
      <c r="J65" s="9" t="n">
        <v>46304</v>
      </c>
    </row>
    <row r="66" customFormat="false" ht="15" hidden="false" customHeight="false" outlineLevel="0" collapsed="false">
      <c r="A66" s="7" t="s">
        <v>197</v>
      </c>
      <c r="B66" s="7" t="s">
        <v>78</v>
      </c>
      <c r="C66" s="7" t="s">
        <v>79</v>
      </c>
      <c r="D66" s="9" t="n">
        <v>46275</v>
      </c>
      <c r="E66" s="7" t="s">
        <v>44</v>
      </c>
      <c r="F66" s="7" t="s">
        <v>198</v>
      </c>
      <c r="G66" s="6" t="n">
        <v>143563.45</v>
      </c>
      <c r="H66" s="10" t="n">
        <f aca="false">G66*Política!$B$3</f>
        <v>35890862500</v>
      </c>
      <c r="I66" s="10" t="n">
        <f aca="false">G66+H66</f>
        <v>35891006063.45</v>
      </c>
      <c r="J66" s="9" t="n">
        <v>46304</v>
      </c>
    </row>
    <row r="67" customFormat="false" ht="15" hidden="false" customHeight="false" outlineLevel="0" collapsed="false">
      <c r="A67" s="7" t="s">
        <v>199</v>
      </c>
      <c r="B67" s="7" t="s">
        <v>110</v>
      </c>
      <c r="C67" s="7" t="s">
        <v>111</v>
      </c>
      <c r="D67" s="9" t="n">
        <v>46283</v>
      </c>
      <c r="E67" s="7" t="s">
        <v>71</v>
      </c>
      <c r="F67" s="7" t="s">
        <v>200</v>
      </c>
      <c r="G67" s="6" t="n">
        <v>141064.67</v>
      </c>
      <c r="H67" s="10" t="n">
        <f aca="false">G67*Política!$B$3</f>
        <v>35266167500</v>
      </c>
      <c r="I67" s="10" t="n">
        <f aca="false">G67+H67</f>
        <v>35266308564.67</v>
      </c>
      <c r="J67" s="9" t="n">
        <v>46304</v>
      </c>
    </row>
    <row r="68" customFormat="false" ht="15" hidden="false" customHeight="false" outlineLevel="0" collapsed="false">
      <c r="A68" s="7" t="s">
        <v>201</v>
      </c>
      <c r="B68" s="7" t="s">
        <v>37</v>
      </c>
      <c r="C68" s="7" t="s">
        <v>38</v>
      </c>
      <c r="D68" s="9" t="n">
        <v>46279</v>
      </c>
      <c r="E68" s="7" t="s">
        <v>58</v>
      </c>
      <c r="F68" s="7" t="s">
        <v>202</v>
      </c>
      <c r="G68" s="6" t="n">
        <v>131139.01</v>
      </c>
      <c r="H68" s="10" t="n">
        <f aca="false">G68*Política!$B$3</f>
        <v>32784752500</v>
      </c>
      <c r="I68" s="10" t="n">
        <f aca="false">G68+H68</f>
        <v>32784883639.01</v>
      </c>
      <c r="J68" s="9" t="n">
        <v>46304</v>
      </c>
    </row>
    <row r="69" customFormat="false" ht="15" hidden="false" customHeight="false" outlineLevel="0" collapsed="false">
      <c r="A69" s="7" t="s">
        <v>203</v>
      </c>
      <c r="B69" s="7" t="s">
        <v>89</v>
      </c>
      <c r="C69" s="7" t="s">
        <v>90</v>
      </c>
      <c r="D69" s="9" t="n">
        <v>46268</v>
      </c>
      <c r="E69" s="7" t="s">
        <v>58</v>
      </c>
      <c r="F69" s="7" t="s">
        <v>204</v>
      </c>
      <c r="G69" s="6" t="n">
        <v>115028.22</v>
      </c>
      <c r="H69" s="10" t="n">
        <f aca="false">G69*Política!$B$3</f>
        <v>28757055000</v>
      </c>
      <c r="I69" s="10" t="n">
        <f aca="false">G69+H69</f>
        <v>28757170028.22</v>
      </c>
      <c r="J69" s="9" t="n">
        <v>46304</v>
      </c>
    </row>
    <row r="70" customFormat="false" ht="15" hidden="false" customHeight="false" outlineLevel="0" collapsed="false">
      <c r="A70" s="7" t="s">
        <v>205</v>
      </c>
      <c r="B70" s="7" t="s">
        <v>69</v>
      </c>
      <c r="C70" s="7" t="s">
        <v>70</v>
      </c>
      <c r="D70" s="9" t="n">
        <v>46283</v>
      </c>
      <c r="E70" s="7" t="s">
        <v>39</v>
      </c>
      <c r="F70" s="7" t="s">
        <v>206</v>
      </c>
      <c r="G70" s="6" t="n">
        <v>49373.28</v>
      </c>
      <c r="H70" s="10" t="n">
        <f aca="false">G70*Política!$B$3</f>
        <v>12343320000</v>
      </c>
      <c r="I70" s="10" t="n">
        <f aca="false">G70+H70</f>
        <v>12343369373.28</v>
      </c>
      <c r="J70" s="9" t="n">
        <v>46304</v>
      </c>
    </row>
    <row r="71" customFormat="false" ht="15" hidden="false" customHeight="false" outlineLevel="0" collapsed="false">
      <c r="A71" s="7" t="s">
        <v>207</v>
      </c>
      <c r="B71" s="7" t="s">
        <v>78</v>
      </c>
      <c r="C71" s="7" t="s">
        <v>79</v>
      </c>
      <c r="D71" s="9" t="n">
        <v>46286</v>
      </c>
      <c r="E71" s="7" t="s">
        <v>80</v>
      </c>
      <c r="F71" s="7" t="s">
        <v>208</v>
      </c>
      <c r="G71" s="6" t="n">
        <v>94684.9</v>
      </c>
      <c r="H71" s="10" t="n">
        <f aca="false">G71*Política!$B$3</f>
        <v>23671225000</v>
      </c>
      <c r="I71" s="10" t="n">
        <f aca="false">G71+H71</f>
        <v>23671319684.9</v>
      </c>
      <c r="J71" s="9" t="n">
        <v>46304</v>
      </c>
    </row>
    <row r="72" customFormat="false" ht="15" hidden="false" customHeight="false" outlineLevel="0" collapsed="false">
      <c r="A72" s="7" t="s">
        <v>209</v>
      </c>
      <c r="B72" s="7" t="s">
        <v>83</v>
      </c>
      <c r="C72" s="7" t="s">
        <v>84</v>
      </c>
      <c r="D72" s="9" t="n">
        <v>46287</v>
      </c>
      <c r="E72" s="7" t="s">
        <v>80</v>
      </c>
      <c r="F72" s="7" t="s">
        <v>178</v>
      </c>
      <c r="G72" s="6" t="n">
        <v>30197.32</v>
      </c>
      <c r="H72" s="10" t="n">
        <f aca="false">G72*Política!$B$3</f>
        <v>7549330000</v>
      </c>
      <c r="I72" s="10" t="n">
        <f aca="false">G72+H72</f>
        <v>7549360197.32</v>
      </c>
      <c r="J72" s="9" t="n">
        <v>46304</v>
      </c>
    </row>
    <row r="73" customFormat="false" ht="15" hidden="false" customHeight="false" outlineLevel="0" collapsed="false">
      <c r="A73" s="7" t="s">
        <v>210</v>
      </c>
      <c r="B73" s="7" t="s">
        <v>54</v>
      </c>
      <c r="C73" s="7" t="s">
        <v>55</v>
      </c>
      <c r="D73" s="9" t="n">
        <v>46280</v>
      </c>
      <c r="E73" s="7" t="s">
        <v>71</v>
      </c>
      <c r="F73" s="7"/>
      <c r="G73" s="6" t="n">
        <v>96500</v>
      </c>
      <c r="H73" s="10" t="n">
        <f aca="false">G73*Política!$B$3</f>
        <v>24125000000</v>
      </c>
      <c r="I73" s="10" t="n">
        <f aca="false">G73+H73</f>
        <v>24125096500</v>
      </c>
      <c r="J73" s="9" t="n">
        <v>46304</v>
      </c>
    </row>
    <row r="74" customFormat="false" ht="15" hidden="false" customHeight="false" outlineLevel="0" collapsed="false">
      <c r="A74" s="7" t="s">
        <v>211</v>
      </c>
      <c r="B74" s="7" t="s">
        <v>37</v>
      </c>
      <c r="C74" s="7" t="s">
        <v>38</v>
      </c>
      <c r="D74" s="9" t="n">
        <v>46293</v>
      </c>
      <c r="E74" s="7" t="s">
        <v>51</v>
      </c>
      <c r="F74" s="7" t="s">
        <v>212</v>
      </c>
      <c r="G74" s="6" t="n">
        <v>156378.59</v>
      </c>
      <c r="H74" s="10" t="n">
        <f aca="false">G74*Política!$B$3</f>
        <v>39094647500</v>
      </c>
      <c r="I74" s="10" t="n">
        <f aca="false">G74+H74</f>
        <v>39094803878.59</v>
      </c>
      <c r="J74" s="9" t="n">
        <v>46304</v>
      </c>
    </row>
    <row r="75" customFormat="false" ht="15" hidden="false" customHeight="false" outlineLevel="0" collapsed="false">
      <c r="A75" s="7" t="s">
        <v>213</v>
      </c>
      <c r="B75" s="7" t="s">
        <v>61</v>
      </c>
      <c r="C75" s="7" t="s">
        <v>62</v>
      </c>
      <c r="D75" s="9" t="n">
        <v>46279</v>
      </c>
      <c r="E75" s="7" t="s">
        <v>51</v>
      </c>
      <c r="F75" s="7" t="s">
        <v>214</v>
      </c>
      <c r="G75" s="6" t="n">
        <v>74290.23</v>
      </c>
      <c r="H75" s="10" t="n">
        <f aca="false">G75*Política!$B$3</f>
        <v>18572557500</v>
      </c>
      <c r="I75" s="10" t="n">
        <f aca="false">G75+H75</f>
        <v>18572631790.23</v>
      </c>
      <c r="J75" s="9" t="n">
        <v>46304</v>
      </c>
    </row>
    <row r="76" customFormat="false" ht="15" hidden="false" customHeight="false" outlineLevel="0" collapsed="false">
      <c r="A76" s="7" t="s">
        <v>215</v>
      </c>
      <c r="B76" s="7" t="s">
        <v>74</v>
      </c>
      <c r="C76" s="7" t="s">
        <v>75</v>
      </c>
      <c r="D76" s="9" t="n">
        <v>46286</v>
      </c>
      <c r="E76" s="7" t="s">
        <v>80</v>
      </c>
      <c r="F76" s="7" t="s">
        <v>216</v>
      </c>
      <c r="G76" s="6" t="n">
        <v>196351.39</v>
      </c>
      <c r="H76" s="10" t="n">
        <f aca="false">G76*Política!$B$3</f>
        <v>49087847500</v>
      </c>
      <c r="I76" s="10" t="n">
        <f aca="false">G76+H76</f>
        <v>49088043851.39</v>
      </c>
      <c r="J76" s="9" t="n">
        <v>46304</v>
      </c>
    </row>
    <row r="77" customFormat="false" ht="15" hidden="false" customHeight="false" outlineLevel="0" collapsed="false">
      <c r="A77" s="7" t="s">
        <v>217</v>
      </c>
      <c r="B77" s="7" t="s">
        <v>89</v>
      </c>
      <c r="C77" s="7" t="s">
        <v>90</v>
      </c>
      <c r="D77" s="9" t="n">
        <v>46287</v>
      </c>
      <c r="E77" s="7" t="s">
        <v>44</v>
      </c>
      <c r="F77" s="7" t="s">
        <v>218</v>
      </c>
      <c r="G77" s="6" t="n">
        <v>196897.16</v>
      </c>
      <c r="H77" s="10" t="n">
        <f aca="false">G77*Política!$B$3</f>
        <v>49224290000</v>
      </c>
      <c r="I77" s="10" t="n">
        <f aca="false">G77+H77</f>
        <v>49224486897.16</v>
      </c>
      <c r="J77" s="9" t="n">
        <v>46304</v>
      </c>
    </row>
    <row r="78" customFormat="false" ht="15" hidden="false" customHeight="false" outlineLevel="0" collapsed="false">
      <c r="A78" s="7" t="s">
        <v>219</v>
      </c>
      <c r="B78" s="7" t="s">
        <v>89</v>
      </c>
      <c r="C78" s="7" t="s">
        <v>90</v>
      </c>
      <c r="D78" s="9" t="n">
        <v>46275</v>
      </c>
      <c r="E78" s="7" t="s">
        <v>71</v>
      </c>
      <c r="F78" s="7" t="s">
        <v>220</v>
      </c>
      <c r="G78" s="6" t="n">
        <v>204661.68</v>
      </c>
      <c r="H78" s="10" t="n">
        <f aca="false">G78*Política!$B$3</f>
        <v>51165420000</v>
      </c>
      <c r="I78" s="10" t="n">
        <f aca="false">G78+H78</f>
        <v>51165624661.68</v>
      </c>
      <c r="J78" s="9" t="n">
        <v>46304</v>
      </c>
    </row>
    <row r="79" customFormat="false" ht="15" hidden="false" customHeight="false" outlineLevel="0" collapsed="false">
      <c r="A79" s="7" t="s">
        <v>221</v>
      </c>
      <c r="B79" s="7" t="s">
        <v>89</v>
      </c>
      <c r="C79" s="7" t="s">
        <v>90</v>
      </c>
      <c r="D79" s="9" t="n">
        <v>46289</v>
      </c>
      <c r="E79" s="7" t="s">
        <v>80</v>
      </c>
      <c r="F79" s="7" t="s">
        <v>91</v>
      </c>
      <c r="G79" s="6" t="n">
        <v>41966.62</v>
      </c>
      <c r="H79" s="10" t="n">
        <f aca="false">G79*Política!$B$3</f>
        <v>10491655000</v>
      </c>
      <c r="I79" s="10" t="n">
        <f aca="false">G79+H79</f>
        <v>10491696966.62</v>
      </c>
      <c r="J79" s="9" t="n">
        <v>46304</v>
      </c>
    </row>
    <row r="80" customFormat="false" ht="15" hidden="false" customHeight="false" outlineLevel="0" collapsed="false">
      <c r="A80" s="7" t="s">
        <v>222</v>
      </c>
      <c r="B80" s="7" t="s">
        <v>83</v>
      </c>
      <c r="C80" s="7" t="s">
        <v>84</v>
      </c>
      <c r="D80" s="9" t="n">
        <v>46276</v>
      </c>
      <c r="E80" s="7" t="s">
        <v>80</v>
      </c>
      <c r="F80" s="7" t="s">
        <v>223</v>
      </c>
      <c r="G80" s="6" t="n">
        <v>30708.21</v>
      </c>
      <c r="H80" s="10" t="n">
        <f aca="false">G80*Política!$B$3</f>
        <v>7677052500</v>
      </c>
      <c r="I80" s="10" t="n">
        <f aca="false">G80+H80</f>
        <v>7677083208.21</v>
      </c>
      <c r="J80" s="9" t="n">
        <v>46304</v>
      </c>
    </row>
    <row r="81" customFormat="false" ht="15" hidden="false" customHeight="false" outlineLevel="0" collapsed="false">
      <c r="A81" s="7" t="s">
        <v>224</v>
      </c>
      <c r="B81" s="7" t="s">
        <v>74</v>
      </c>
      <c r="C81" s="7" t="s">
        <v>75</v>
      </c>
      <c r="D81" s="9" t="n">
        <v>46273</v>
      </c>
      <c r="E81" s="7" t="s">
        <v>58</v>
      </c>
      <c r="F81" s="7" t="s">
        <v>225</v>
      </c>
      <c r="G81" s="6" t="n">
        <v>111243.1</v>
      </c>
      <c r="H81" s="10" t="n">
        <f aca="false">G81*Política!$B$3</f>
        <v>27810775000</v>
      </c>
      <c r="I81" s="10" t="n">
        <f aca="false">G81+H81</f>
        <v>27810886243.1</v>
      </c>
      <c r="J81" s="9" t="n">
        <v>46304</v>
      </c>
    </row>
    <row r="82" customFormat="false" ht="15" hidden="false" customHeight="false" outlineLevel="0" collapsed="false">
      <c r="A82" s="7" t="s">
        <v>226</v>
      </c>
      <c r="B82" s="7" t="s">
        <v>170</v>
      </c>
      <c r="C82" s="7" t="s">
        <v>171</v>
      </c>
      <c r="D82" s="9" t="n">
        <v>46272</v>
      </c>
      <c r="E82" s="7" t="s">
        <v>51</v>
      </c>
      <c r="F82" s="7" t="s">
        <v>227</v>
      </c>
      <c r="G82" s="6" t="n">
        <v>159261.54</v>
      </c>
      <c r="H82" s="10" t="n">
        <f aca="false">G82*Política!$B$3</f>
        <v>39815385000</v>
      </c>
      <c r="I82" s="10" t="n">
        <f aca="false">G82+H82</f>
        <v>39815544261.54</v>
      </c>
      <c r="J82" s="9" t="n">
        <v>46304</v>
      </c>
    </row>
    <row r="83" customFormat="false" ht="15" hidden="false" customHeight="false" outlineLevel="0" collapsed="false">
      <c r="A83" s="7" t="s">
        <v>228</v>
      </c>
      <c r="B83" s="7" t="s">
        <v>89</v>
      </c>
      <c r="C83" s="7" t="s">
        <v>90</v>
      </c>
      <c r="D83" s="9" t="n">
        <v>46293</v>
      </c>
      <c r="E83" s="7" t="s">
        <v>51</v>
      </c>
      <c r="F83" s="7" t="s">
        <v>149</v>
      </c>
      <c r="G83" s="6" t="n">
        <v>138469.64</v>
      </c>
      <c r="H83" s="10" t="n">
        <f aca="false">G83*Política!$B$3</f>
        <v>34617410000</v>
      </c>
      <c r="I83" s="10" t="n">
        <f aca="false">G83+H83</f>
        <v>34617548469.64</v>
      </c>
      <c r="J83" s="9" t="n">
        <v>46304</v>
      </c>
    </row>
    <row r="84" customFormat="false" ht="15" hidden="false" customHeight="false" outlineLevel="0" collapsed="false">
      <c r="A84" s="7" t="s">
        <v>229</v>
      </c>
      <c r="B84" s="7" t="s">
        <v>54</v>
      </c>
      <c r="C84" s="7" t="s">
        <v>55</v>
      </c>
      <c r="D84" s="9" t="n">
        <v>46279</v>
      </c>
      <c r="E84" s="7" t="s">
        <v>71</v>
      </c>
      <c r="F84" s="7" t="s">
        <v>230</v>
      </c>
      <c r="G84" s="6" t="n">
        <v>183955.76</v>
      </c>
      <c r="H84" s="10" t="n">
        <f aca="false">G84*Política!$B$3</f>
        <v>45988940000</v>
      </c>
      <c r="I84" s="10" t="n">
        <f aca="false">G84+H84</f>
        <v>45989123955.76</v>
      </c>
      <c r="J84" s="9" t="n">
        <v>46304</v>
      </c>
    </row>
    <row r="85" customFormat="false" ht="15" hidden="false" customHeight="false" outlineLevel="0" collapsed="false">
      <c r="A85" s="7" t="s">
        <v>231</v>
      </c>
      <c r="B85" s="7" t="s">
        <v>37</v>
      </c>
      <c r="C85" s="7" t="s">
        <v>38</v>
      </c>
      <c r="D85" s="9" t="n">
        <v>46280</v>
      </c>
      <c r="E85" s="7" t="s">
        <v>58</v>
      </c>
      <c r="F85" s="7" t="s">
        <v>232</v>
      </c>
      <c r="G85" s="6" t="n">
        <v>53229.7</v>
      </c>
      <c r="H85" s="10" t="n">
        <f aca="false">G85*Política!$B$3</f>
        <v>13307425000</v>
      </c>
      <c r="I85" s="10" t="n">
        <f aca="false">G85+H85</f>
        <v>13307478229.7</v>
      </c>
      <c r="J85" s="9" t="n">
        <v>46304</v>
      </c>
    </row>
    <row r="86" customFormat="false" ht="15" hidden="false" customHeight="false" outlineLevel="0" collapsed="false">
      <c r="A86" s="7" t="s">
        <v>233</v>
      </c>
      <c r="B86" s="7" t="s">
        <v>37</v>
      </c>
      <c r="C86" s="7" t="s">
        <v>38</v>
      </c>
      <c r="D86" s="9" t="n">
        <v>46293</v>
      </c>
      <c r="E86" s="7" t="s">
        <v>51</v>
      </c>
      <c r="F86" s="7" t="s">
        <v>234</v>
      </c>
      <c r="G86" s="6" t="n">
        <v>195862.46</v>
      </c>
      <c r="H86" s="10" t="n">
        <f aca="false">G86*Política!$B$3</f>
        <v>48965615000</v>
      </c>
      <c r="I86" s="10" t="n">
        <f aca="false">G86+H86</f>
        <v>48965810862.46</v>
      </c>
      <c r="J86" s="9" t="n">
        <v>46304</v>
      </c>
    </row>
    <row r="87" customFormat="false" ht="15" hidden="false" customHeight="false" outlineLevel="0" collapsed="false">
      <c r="A87" s="7" t="s">
        <v>235</v>
      </c>
      <c r="B87" s="7" t="s">
        <v>110</v>
      </c>
      <c r="C87" s="7" t="s">
        <v>111</v>
      </c>
      <c r="D87" s="9" t="n">
        <v>46276</v>
      </c>
      <c r="E87" s="7" t="s">
        <v>44</v>
      </c>
      <c r="F87" s="7" t="s">
        <v>236</v>
      </c>
      <c r="G87" s="6" t="n">
        <v>145370.4</v>
      </c>
      <c r="H87" s="10" t="n">
        <f aca="false">G87*Política!$B$3</f>
        <v>36342600000</v>
      </c>
      <c r="I87" s="10" t="n">
        <f aca="false">G87+H87</f>
        <v>36342745370.4</v>
      </c>
      <c r="J87" s="9" t="n">
        <v>46304</v>
      </c>
    </row>
    <row r="88" customFormat="false" ht="15" hidden="false" customHeight="false" outlineLevel="0" collapsed="false">
      <c r="A88" s="7" t="s">
        <v>237</v>
      </c>
      <c r="B88" s="7" t="s">
        <v>54</v>
      </c>
      <c r="C88" s="7" t="s">
        <v>55</v>
      </c>
      <c r="D88" s="9" t="n">
        <v>46288</v>
      </c>
      <c r="E88" s="7" t="s">
        <v>71</v>
      </c>
      <c r="F88" s="7" t="s">
        <v>238</v>
      </c>
      <c r="G88" s="6" t="n">
        <v>149999.45</v>
      </c>
      <c r="H88" s="10" t="n">
        <f aca="false">G88*Política!$B$3</f>
        <v>37499862500</v>
      </c>
      <c r="I88" s="10" t="n">
        <f aca="false">G88+H88</f>
        <v>37500012499.45</v>
      </c>
      <c r="J88" s="9" t="n">
        <v>46304</v>
      </c>
    </row>
    <row r="89" customFormat="false" ht="15" hidden="false" customHeight="false" outlineLevel="0" collapsed="false">
      <c r="A89" s="7" t="s">
        <v>239</v>
      </c>
      <c r="B89" s="7" t="s">
        <v>170</v>
      </c>
      <c r="C89" s="7" t="s">
        <v>171</v>
      </c>
      <c r="D89" s="9" t="n">
        <v>46272</v>
      </c>
      <c r="E89" s="7" t="s">
        <v>71</v>
      </c>
      <c r="F89" s="7" t="s">
        <v>59</v>
      </c>
      <c r="G89" s="6" t="n">
        <v>186819.89</v>
      </c>
      <c r="H89" s="10" t="n">
        <f aca="false">G89*Política!$B$3</f>
        <v>46704972500</v>
      </c>
      <c r="I89" s="10" t="n">
        <f aca="false">G89+H89</f>
        <v>46705159319.89</v>
      </c>
      <c r="J89" s="9" t="n">
        <v>46304</v>
      </c>
    </row>
    <row r="90" customFormat="false" ht="15" hidden="false" customHeight="false" outlineLevel="0" collapsed="false">
      <c r="A90" s="7" t="s">
        <v>240</v>
      </c>
      <c r="B90" s="7" t="s">
        <v>110</v>
      </c>
      <c r="C90" s="7" t="s">
        <v>111</v>
      </c>
      <c r="D90" s="9" t="n">
        <v>46275</v>
      </c>
      <c r="E90" s="7" t="s">
        <v>80</v>
      </c>
      <c r="F90" s="7" t="s">
        <v>241</v>
      </c>
      <c r="G90" s="6" t="n">
        <v>196371.52</v>
      </c>
      <c r="H90" s="10" t="n">
        <f aca="false">G90*Política!$B$3</f>
        <v>49092880000</v>
      </c>
      <c r="I90" s="10" t="n">
        <f aca="false">G90+H90</f>
        <v>49093076371.52</v>
      </c>
      <c r="J90" s="9" t="n">
        <v>46304</v>
      </c>
    </row>
    <row r="91" customFormat="false" ht="15" hidden="false" customHeight="false" outlineLevel="0" collapsed="false">
      <c r="A91" s="7" t="s">
        <v>242</v>
      </c>
      <c r="B91" s="7" t="s">
        <v>83</v>
      </c>
      <c r="C91" s="7" t="s">
        <v>84</v>
      </c>
      <c r="D91" s="9" t="n">
        <v>46293</v>
      </c>
      <c r="E91" s="7" t="s">
        <v>51</v>
      </c>
      <c r="F91" s="7" t="s">
        <v>243</v>
      </c>
      <c r="G91" s="6" t="n">
        <v>54785.29</v>
      </c>
      <c r="H91" s="10" t="n">
        <f aca="false">G91*Política!$B$3</f>
        <v>13696322500</v>
      </c>
      <c r="I91" s="10" t="n">
        <f aca="false">G91+H91</f>
        <v>13696377285.29</v>
      </c>
      <c r="J91" s="9" t="n">
        <v>46304</v>
      </c>
    </row>
    <row r="92" customFormat="false" ht="15" hidden="false" customHeight="false" outlineLevel="0" collapsed="false">
      <c r="A92" s="7" t="s">
        <v>244</v>
      </c>
      <c r="B92" s="7" t="s">
        <v>54</v>
      </c>
      <c r="C92" s="7" t="s">
        <v>55</v>
      </c>
      <c r="D92" s="9" t="n">
        <v>46272</v>
      </c>
      <c r="E92" s="7" t="s">
        <v>44</v>
      </c>
      <c r="F92" s="7" t="s">
        <v>245</v>
      </c>
      <c r="G92" s="6" t="n">
        <v>35454.61</v>
      </c>
      <c r="H92" s="10" t="n">
        <f aca="false">G92*Política!$B$3</f>
        <v>8863652500</v>
      </c>
      <c r="I92" s="10" t="n">
        <f aca="false">G92+H92</f>
        <v>8863687954.61</v>
      </c>
      <c r="J92" s="9" t="n">
        <v>46304</v>
      </c>
    </row>
    <row r="93" customFormat="false" ht="15" hidden="false" customHeight="false" outlineLevel="0" collapsed="false">
      <c r="A93" s="7" t="s">
        <v>246</v>
      </c>
      <c r="B93" s="7" t="s">
        <v>69</v>
      </c>
      <c r="C93" s="7" t="s">
        <v>70</v>
      </c>
      <c r="D93" s="9" t="n">
        <v>46283</v>
      </c>
      <c r="E93" s="7" t="s">
        <v>44</v>
      </c>
      <c r="F93" s="7" t="s">
        <v>247</v>
      </c>
      <c r="G93" s="6" t="n">
        <v>132997.36</v>
      </c>
      <c r="H93" s="10" t="n">
        <f aca="false">G93*Política!$B$3</f>
        <v>33249340000</v>
      </c>
      <c r="I93" s="10" t="n">
        <f aca="false">G93+H93</f>
        <v>33249472997.36</v>
      </c>
      <c r="J93" s="9" t="n">
        <v>46304</v>
      </c>
    </row>
    <row r="94" customFormat="false" ht="15" hidden="false" customHeight="false" outlineLevel="0" collapsed="false">
      <c r="A94" s="7" t="s">
        <v>248</v>
      </c>
      <c r="B94" s="7" t="s">
        <v>78</v>
      </c>
      <c r="C94" s="7" t="s">
        <v>79</v>
      </c>
      <c r="D94" s="9" t="n">
        <v>46276</v>
      </c>
      <c r="E94" s="7" t="s">
        <v>80</v>
      </c>
      <c r="F94" s="7" t="s">
        <v>249</v>
      </c>
      <c r="G94" s="6" t="n">
        <v>146622.17</v>
      </c>
      <c r="H94" s="10" t="n">
        <f aca="false">G94*Política!$B$3</f>
        <v>36655542500</v>
      </c>
      <c r="I94" s="10" t="n">
        <f aca="false">G94+H94</f>
        <v>36655689122.17</v>
      </c>
      <c r="J94" s="9" t="n">
        <v>46304</v>
      </c>
    </row>
    <row r="95" customFormat="false" ht="15" hidden="false" customHeight="false" outlineLevel="0" collapsed="false">
      <c r="A95" s="7" t="s">
        <v>250</v>
      </c>
      <c r="B95" s="7" t="s">
        <v>110</v>
      </c>
      <c r="C95" s="7" t="s">
        <v>111</v>
      </c>
      <c r="D95" s="9" t="n">
        <v>46269</v>
      </c>
      <c r="E95" s="7" t="s">
        <v>51</v>
      </c>
      <c r="F95" s="7" t="s">
        <v>251</v>
      </c>
      <c r="G95" s="6" t="n">
        <v>70805.63</v>
      </c>
      <c r="H95" s="10" t="n">
        <f aca="false">G95*Política!$B$3</f>
        <v>17701407500</v>
      </c>
      <c r="I95" s="10" t="n">
        <f aca="false">G95+H95</f>
        <v>17701478305.63</v>
      </c>
      <c r="J95" s="9" t="n">
        <v>46304</v>
      </c>
    </row>
    <row r="96" customFormat="false" ht="15" hidden="false" customHeight="false" outlineLevel="0" collapsed="false">
      <c r="A96" s="7" t="s">
        <v>252</v>
      </c>
      <c r="B96" s="7" t="s">
        <v>37</v>
      </c>
      <c r="C96" s="7" t="s">
        <v>38</v>
      </c>
      <c r="D96" s="9" t="n">
        <v>46269</v>
      </c>
      <c r="E96" s="7" t="s">
        <v>80</v>
      </c>
      <c r="F96" s="7" t="s">
        <v>253</v>
      </c>
      <c r="G96" s="6" t="n">
        <v>54495.12</v>
      </c>
      <c r="H96" s="10" t="n">
        <f aca="false">G96*Política!$B$3</f>
        <v>13623780000</v>
      </c>
      <c r="I96" s="10" t="n">
        <f aca="false">G96+H96</f>
        <v>13623834495.12</v>
      </c>
      <c r="J96" s="9" t="n">
        <v>46304</v>
      </c>
    </row>
    <row r="97" customFormat="false" ht="15" hidden="false" customHeight="false" outlineLevel="0" collapsed="false">
      <c r="A97" s="7" t="s">
        <v>254</v>
      </c>
      <c r="B97" s="7" t="s">
        <v>78</v>
      </c>
      <c r="C97" s="7" t="s">
        <v>79</v>
      </c>
      <c r="D97" s="9" t="n">
        <v>46287</v>
      </c>
      <c r="E97" s="7" t="s">
        <v>58</v>
      </c>
      <c r="F97" s="7" t="s">
        <v>255</v>
      </c>
      <c r="G97" s="6" t="n">
        <v>100809.1</v>
      </c>
      <c r="H97" s="10" t="n">
        <f aca="false">G97*Política!$B$3</f>
        <v>25202275000</v>
      </c>
      <c r="I97" s="10" t="n">
        <f aca="false">G97+H97</f>
        <v>25202375809.1</v>
      </c>
      <c r="J97" s="9" t="n">
        <v>46304</v>
      </c>
    </row>
    <row r="98" customFormat="false" ht="15" hidden="false" customHeight="false" outlineLevel="0" collapsed="false">
      <c r="A98" s="7" t="s">
        <v>256</v>
      </c>
      <c r="B98" s="7" t="s">
        <v>106</v>
      </c>
      <c r="C98" s="7" t="s">
        <v>107</v>
      </c>
      <c r="D98" s="9" t="n">
        <v>46287</v>
      </c>
      <c r="E98" s="7" t="s">
        <v>257</v>
      </c>
      <c r="F98" s="7" t="s">
        <v>258</v>
      </c>
      <c r="G98" s="6" t="n">
        <v>1480000</v>
      </c>
      <c r="H98" s="10" t="n">
        <f aca="false">G98*Política!$B$3</f>
        <v>370000000000</v>
      </c>
      <c r="I98" s="10" t="n">
        <f aca="false">G98+H98</f>
        <v>370001480000</v>
      </c>
      <c r="J98" s="9" t="n">
        <v>46304</v>
      </c>
    </row>
    <row r="99" customFormat="false" ht="15" hidden="false" customHeight="false" outlineLevel="0" collapsed="false">
      <c r="A99" s="7" t="s">
        <v>259</v>
      </c>
      <c r="B99" s="7" t="s">
        <v>37</v>
      </c>
      <c r="C99" s="7" t="s">
        <v>38</v>
      </c>
      <c r="D99" s="9" t="n">
        <v>46276</v>
      </c>
      <c r="E99" s="7" t="s">
        <v>71</v>
      </c>
      <c r="F99" s="7" t="s">
        <v>260</v>
      </c>
      <c r="G99" s="6" t="n">
        <v>146587.39</v>
      </c>
      <c r="H99" s="10" t="n">
        <f aca="false">G99*Política!$B$3</f>
        <v>36646847500</v>
      </c>
      <c r="I99" s="10" t="n">
        <f aca="false">G99+H99</f>
        <v>36646994087.39</v>
      </c>
      <c r="J99" s="9" t="n">
        <v>46304</v>
      </c>
    </row>
    <row r="100" customFormat="false" ht="15" hidden="false" customHeight="false" outlineLevel="0" collapsed="false">
      <c r="A100" s="7" t="s">
        <v>261</v>
      </c>
      <c r="B100" s="7" t="s">
        <v>42</v>
      </c>
      <c r="C100" s="7" t="s">
        <v>43</v>
      </c>
      <c r="D100" s="9" t="n">
        <v>46275</v>
      </c>
      <c r="E100" s="7" t="s">
        <v>58</v>
      </c>
      <c r="F100" s="7" t="s">
        <v>262</v>
      </c>
      <c r="G100" s="6" t="n">
        <v>178079.03</v>
      </c>
      <c r="H100" s="10" t="n">
        <f aca="false">G100*Política!$B$3</f>
        <v>44519757500</v>
      </c>
      <c r="I100" s="10" t="n">
        <f aca="false">G100+H100</f>
        <v>44519935579.03</v>
      </c>
      <c r="J100" s="9" t="n">
        <v>46304</v>
      </c>
    </row>
    <row r="101" customFormat="false" ht="15" hidden="false" customHeight="false" outlineLevel="0" collapsed="false">
      <c r="A101" s="7" t="s">
        <v>263</v>
      </c>
      <c r="B101" s="7" t="s">
        <v>61</v>
      </c>
      <c r="C101" s="7" t="s">
        <v>62</v>
      </c>
      <c r="D101" s="9" t="n">
        <v>46286</v>
      </c>
      <c r="E101" s="7" t="s">
        <v>39</v>
      </c>
      <c r="F101" s="7" t="s">
        <v>264</v>
      </c>
      <c r="G101" s="6" t="n">
        <v>58824.3</v>
      </c>
      <c r="H101" s="10" t="n">
        <f aca="false">G101*Política!$B$3</f>
        <v>14706075000</v>
      </c>
      <c r="I101" s="10" t="n">
        <f aca="false">G101+H101</f>
        <v>14706133824.3</v>
      </c>
      <c r="J101" s="9" t="n">
        <v>46304</v>
      </c>
    </row>
    <row r="102" customFormat="false" ht="15" hidden="false" customHeight="false" outlineLevel="0" collapsed="false">
      <c r="A102" s="7" t="s">
        <v>265</v>
      </c>
      <c r="B102" s="7" t="s">
        <v>83</v>
      </c>
      <c r="C102" s="7" t="s">
        <v>84</v>
      </c>
      <c r="D102" s="9" t="n">
        <v>46293</v>
      </c>
      <c r="E102" s="7" t="s">
        <v>58</v>
      </c>
      <c r="F102" s="7" t="s">
        <v>266</v>
      </c>
      <c r="G102" s="6" t="n">
        <v>22758.98</v>
      </c>
      <c r="H102" s="10" t="n">
        <f aca="false">G102*Política!$B$3</f>
        <v>5689745000</v>
      </c>
      <c r="I102" s="10" t="n">
        <f aca="false">G102+H102</f>
        <v>5689767758.98</v>
      </c>
      <c r="J102" s="9" t="n">
        <v>46304</v>
      </c>
    </row>
    <row r="103" customFormat="false" ht="15" hidden="false" customHeight="false" outlineLevel="0" collapsed="false">
      <c r="A103" s="7" t="s">
        <v>267</v>
      </c>
      <c r="B103" s="7" t="s">
        <v>74</v>
      </c>
      <c r="C103" s="7" t="s">
        <v>75</v>
      </c>
      <c r="D103" s="9" t="n">
        <v>46274</v>
      </c>
      <c r="E103" s="7" t="s">
        <v>51</v>
      </c>
      <c r="F103" s="7" t="s">
        <v>268</v>
      </c>
      <c r="G103" s="6" t="n">
        <v>82042.86</v>
      </c>
      <c r="H103" s="10" t="n">
        <f aca="false">G103*Política!$B$3</f>
        <v>20510715000</v>
      </c>
      <c r="I103" s="10" t="n">
        <f aca="false">G103+H103</f>
        <v>20510797042.86</v>
      </c>
      <c r="J103" s="9" t="n">
        <v>46304</v>
      </c>
    </row>
    <row r="104" customFormat="false" ht="15" hidden="false" customHeight="false" outlineLevel="0" collapsed="false">
      <c r="A104" s="7" t="s">
        <v>269</v>
      </c>
      <c r="B104" s="7" t="s">
        <v>54</v>
      </c>
      <c r="C104" s="7" t="s">
        <v>55</v>
      </c>
      <c r="D104" s="9" t="n">
        <v>46268</v>
      </c>
      <c r="E104" s="7" t="s">
        <v>51</v>
      </c>
      <c r="F104" s="7" t="s">
        <v>270</v>
      </c>
      <c r="G104" s="6" t="n">
        <v>81442.27</v>
      </c>
      <c r="H104" s="10" t="n">
        <f aca="false">G104*Política!$B$3</f>
        <v>20360567500</v>
      </c>
      <c r="I104" s="10" t="n">
        <f aca="false">G104+H104</f>
        <v>20360648942.27</v>
      </c>
      <c r="J104" s="9" t="n">
        <v>46304</v>
      </c>
    </row>
    <row r="105" customFormat="false" ht="15" hidden="false" customHeight="false" outlineLevel="0" collapsed="false">
      <c r="A105" s="7" t="s">
        <v>271</v>
      </c>
      <c r="B105" s="7" t="s">
        <v>78</v>
      </c>
      <c r="C105" s="7" t="s">
        <v>79</v>
      </c>
      <c r="D105" s="9" t="n">
        <v>46291</v>
      </c>
      <c r="E105" s="7" t="s">
        <v>71</v>
      </c>
      <c r="F105" s="7" t="s">
        <v>154</v>
      </c>
      <c r="G105" s="6" t="n">
        <v>164296.74</v>
      </c>
      <c r="H105" s="10" t="n">
        <f aca="false">G105*Política!$B$3</f>
        <v>41074185000</v>
      </c>
      <c r="I105" s="10" t="n">
        <f aca="false">G105+H105</f>
        <v>41074349296.74</v>
      </c>
      <c r="J105" s="9" t="n">
        <v>46304</v>
      </c>
    </row>
    <row r="106" customFormat="false" ht="15" hidden="false" customHeight="false" outlineLevel="0" collapsed="false">
      <c r="A106" s="7" t="s">
        <v>272</v>
      </c>
      <c r="B106" s="7" t="s">
        <v>129</v>
      </c>
      <c r="C106" s="7" t="s">
        <v>130</v>
      </c>
      <c r="D106" s="9" t="n">
        <v>46280</v>
      </c>
      <c r="E106" s="7" t="s">
        <v>39</v>
      </c>
      <c r="F106" s="7" t="s">
        <v>273</v>
      </c>
      <c r="G106" s="6" t="n">
        <v>147285.99</v>
      </c>
      <c r="H106" s="10" t="n">
        <f aca="false">G106*Política!$B$3</f>
        <v>36821497500</v>
      </c>
      <c r="I106" s="10" t="n">
        <f aca="false">G106+H106</f>
        <v>36821644785.99</v>
      </c>
      <c r="J106" s="9" t="n">
        <v>46304</v>
      </c>
    </row>
    <row r="107" customFormat="false" ht="15" hidden="false" customHeight="false" outlineLevel="0" collapsed="false">
      <c r="A107" s="7" t="s">
        <v>274</v>
      </c>
      <c r="B107" s="7" t="s">
        <v>69</v>
      </c>
      <c r="C107" s="7" t="s">
        <v>70</v>
      </c>
      <c r="D107" s="9" t="n">
        <v>46273</v>
      </c>
      <c r="E107" s="7" t="s">
        <v>39</v>
      </c>
      <c r="F107" s="7" t="s">
        <v>137</v>
      </c>
      <c r="G107" s="6" t="n">
        <v>121483.64</v>
      </c>
      <c r="H107" s="10" t="n">
        <f aca="false">G107*Política!$B$3</f>
        <v>30370910000</v>
      </c>
      <c r="I107" s="10" t="n">
        <f aca="false">G107+H107</f>
        <v>30371031483.64</v>
      </c>
      <c r="J107" s="9" t="n">
        <v>46304</v>
      </c>
    </row>
    <row r="108" customFormat="false" ht="15" hidden="false" customHeight="false" outlineLevel="0" collapsed="false">
      <c r="A108" s="7" t="s">
        <v>275</v>
      </c>
      <c r="B108" s="7" t="s">
        <v>42</v>
      </c>
      <c r="C108" s="7" t="s">
        <v>43</v>
      </c>
      <c r="D108" s="9" t="n">
        <v>46279</v>
      </c>
      <c r="E108" s="7" t="s">
        <v>58</v>
      </c>
      <c r="F108" s="7" t="s">
        <v>276</v>
      </c>
      <c r="G108" s="6" t="n">
        <v>69259.74</v>
      </c>
      <c r="H108" s="10" t="n">
        <f aca="false">G108*Política!$B$3</f>
        <v>17314935000</v>
      </c>
      <c r="I108" s="10" t="n">
        <f aca="false">G108+H108</f>
        <v>17315004259.74</v>
      </c>
      <c r="J108" s="9" t="n">
        <v>46304</v>
      </c>
    </row>
    <row r="109" customFormat="false" ht="15" hidden="false" customHeight="false" outlineLevel="0" collapsed="false">
      <c r="A109" s="7" t="s">
        <v>277</v>
      </c>
      <c r="B109" s="7" t="s">
        <v>61</v>
      </c>
      <c r="C109" s="7" t="s">
        <v>62</v>
      </c>
      <c r="D109" s="9" t="n">
        <v>46286</v>
      </c>
      <c r="E109" s="7" t="s">
        <v>58</v>
      </c>
      <c r="F109" s="7" t="s">
        <v>278</v>
      </c>
      <c r="G109" s="6" t="n">
        <v>132147.68</v>
      </c>
      <c r="H109" s="10" t="n">
        <f aca="false">G109*Política!$B$3</f>
        <v>33036920000</v>
      </c>
      <c r="I109" s="10" t="n">
        <f aca="false">G109+H109</f>
        <v>33037052147.68</v>
      </c>
      <c r="J109" s="9" t="n">
        <v>46304</v>
      </c>
    </row>
    <row r="110" customFormat="false" ht="15" hidden="false" customHeight="false" outlineLevel="0" collapsed="false">
      <c r="A110" s="7" t="s">
        <v>279</v>
      </c>
      <c r="B110" s="7" t="s">
        <v>49</v>
      </c>
      <c r="C110" s="7" t="s">
        <v>50</v>
      </c>
      <c r="D110" s="9" t="n">
        <v>46266</v>
      </c>
      <c r="E110" s="7" t="s">
        <v>51</v>
      </c>
      <c r="F110" s="7" t="s">
        <v>280</v>
      </c>
      <c r="G110" s="6" t="n">
        <v>186714.6</v>
      </c>
      <c r="H110" s="10" t="n">
        <f aca="false">G110*Política!$B$3</f>
        <v>46678650000</v>
      </c>
      <c r="I110" s="10" t="n">
        <f aca="false">G110+H110</f>
        <v>46678836714.6</v>
      </c>
      <c r="J110" s="9" t="n">
        <v>46304</v>
      </c>
    </row>
    <row r="111" customFormat="false" ht="15" hidden="false" customHeight="false" outlineLevel="0" collapsed="false">
      <c r="A111" s="7" t="s">
        <v>281</v>
      </c>
      <c r="B111" s="7" t="s">
        <v>65</v>
      </c>
      <c r="C111" s="7" t="s">
        <v>66</v>
      </c>
      <c r="D111" s="9" t="n">
        <v>46288</v>
      </c>
      <c r="E111" s="7" t="s">
        <v>58</v>
      </c>
      <c r="F111" s="7" t="s">
        <v>282</v>
      </c>
      <c r="G111" s="6" t="n">
        <v>24917.4</v>
      </c>
      <c r="H111" s="10" t="n">
        <f aca="false">G111*Política!$B$3</f>
        <v>6229350000</v>
      </c>
      <c r="I111" s="10" t="n">
        <f aca="false">G111+H111</f>
        <v>6229374917.4</v>
      </c>
      <c r="J111" s="9" t="n">
        <v>46304</v>
      </c>
    </row>
    <row r="112" customFormat="false" ht="15" hidden="false" customHeight="false" outlineLevel="0" collapsed="false">
      <c r="A112" s="7" t="s">
        <v>283</v>
      </c>
      <c r="B112" s="7" t="s">
        <v>54</v>
      </c>
      <c r="C112" s="7" t="s">
        <v>55</v>
      </c>
      <c r="D112" s="9" t="n">
        <v>46293</v>
      </c>
      <c r="E112" s="7" t="s">
        <v>80</v>
      </c>
      <c r="F112" s="7" t="s">
        <v>198</v>
      </c>
      <c r="G112" s="6" t="n">
        <v>96155.51</v>
      </c>
      <c r="H112" s="10" t="n">
        <f aca="false">G112*Política!$B$3</f>
        <v>24038877500</v>
      </c>
      <c r="I112" s="10" t="n">
        <f aca="false">G112+H112</f>
        <v>24038973655.51</v>
      </c>
      <c r="J112" s="9" t="n">
        <v>46304</v>
      </c>
    </row>
    <row r="113" customFormat="false" ht="15" hidden="false" customHeight="false" outlineLevel="0" collapsed="false">
      <c r="A113" s="7" t="s">
        <v>284</v>
      </c>
      <c r="B113" s="7" t="s">
        <v>110</v>
      </c>
      <c r="C113" s="7" t="s">
        <v>111</v>
      </c>
      <c r="D113" s="9" t="n">
        <v>46281</v>
      </c>
      <c r="E113" s="7" t="s">
        <v>44</v>
      </c>
      <c r="F113" s="7" t="s">
        <v>285</v>
      </c>
      <c r="G113" s="6" t="n">
        <v>68890.87</v>
      </c>
      <c r="H113" s="10" t="n">
        <f aca="false">G113*Política!$B$3</f>
        <v>17222717500</v>
      </c>
      <c r="I113" s="10" t="n">
        <f aca="false">G113+H113</f>
        <v>17222786390.87</v>
      </c>
      <c r="J113" s="9" t="n">
        <v>46304</v>
      </c>
    </row>
    <row r="114" customFormat="false" ht="15" hidden="false" customHeight="false" outlineLevel="0" collapsed="false">
      <c r="A114" s="7" t="s">
        <v>286</v>
      </c>
      <c r="B114" s="7" t="s">
        <v>65</v>
      </c>
      <c r="C114" s="7" t="s">
        <v>66</v>
      </c>
      <c r="D114" s="9" t="n">
        <v>46269</v>
      </c>
      <c r="E114" s="7" t="s">
        <v>39</v>
      </c>
      <c r="F114" s="7" t="s">
        <v>287</v>
      </c>
      <c r="G114" s="6" t="n">
        <v>86025.13</v>
      </c>
      <c r="H114" s="10" t="n">
        <f aca="false">G114*Política!$B$3</f>
        <v>21506282500</v>
      </c>
      <c r="I114" s="10" t="n">
        <f aca="false">G114+H114</f>
        <v>21506368525.13</v>
      </c>
      <c r="J114" s="9" t="n">
        <v>46304</v>
      </c>
    </row>
    <row r="115" customFormat="false" ht="15" hidden="false" customHeight="false" outlineLevel="0" collapsed="false">
      <c r="A115" s="7" t="s">
        <v>288</v>
      </c>
      <c r="B115" s="7" t="s">
        <v>61</v>
      </c>
      <c r="C115" s="7" t="s">
        <v>62</v>
      </c>
      <c r="D115" s="9" t="n">
        <v>46293</v>
      </c>
      <c r="E115" s="7" t="s">
        <v>51</v>
      </c>
      <c r="F115" s="7" t="s">
        <v>141</v>
      </c>
      <c r="G115" s="6" t="n">
        <v>139782.61</v>
      </c>
      <c r="H115" s="10" t="n">
        <f aca="false">G115*Política!$B$3</f>
        <v>34945652500</v>
      </c>
      <c r="I115" s="10" t="n">
        <f aca="false">G115+H115</f>
        <v>34945792282.61</v>
      </c>
      <c r="J115" s="9" t="n">
        <v>46304</v>
      </c>
    </row>
    <row r="116" customFormat="false" ht="15" hidden="false" customHeight="false" outlineLevel="0" collapsed="false">
      <c r="A116" s="7" t="s">
        <v>289</v>
      </c>
      <c r="B116" s="7" t="s">
        <v>61</v>
      </c>
      <c r="C116" s="7" t="s">
        <v>62</v>
      </c>
      <c r="D116" s="9" t="n">
        <v>46286</v>
      </c>
      <c r="E116" s="7" t="s">
        <v>51</v>
      </c>
      <c r="F116" s="7" t="s">
        <v>290</v>
      </c>
      <c r="G116" s="6" t="n">
        <v>158526.26</v>
      </c>
      <c r="H116" s="10" t="n">
        <f aca="false">G116*Política!$B$3</f>
        <v>39631565000</v>
      </c>
      <c r="I116" s="10" t="n">
        <f aca="false">G116+H116</f>
        <v>39631723526.26</v>
      </c>
      <c r="J116" s="9" t="n">
        <v>46304</v>
      </c>
    </row>
    <row r="117" customFormat="false" ht="15" hidden="false" customHeight="false" outlineLevel="0" collapsed="false">
      <c r="A117" s="7" t="s">
        <v>291</v>
      </c>
      <c r="B117" s="7" t="s">
        <v>37</v>
      </c>
      <c r="C117" s="7" t="s">
        <v>38</v>
      </c>
      <c r="D117" s="9" t="n">
        <v>46287</v>
      </c>
      <c r="E117" s="7" t="s">
        <v>39</v>
      </c>
      <c r="F117" s="7" t="s">
        <v>292</v>
      </c>
      <c r="G117" s="6" t="n">
        <v>47720.99</v>
      </c>
      <c r="H117" s="10" t="n">
        <f aca="false">G117*Política!$B$3</f>
        <v>11930247500</v>
      </c>
      <c r="I117" s="10" t="n">
        <f aca="false">G117+H117</f>
        <v>11930295220.99</v>
      </c>
      <c r="J117" s="9" t="n">
        <v>46304</v>
      </c>
    </row>
    <row r="118" customFormat="false" ht="15" hidden="false" customHeight="false" outlineLevel="0" collapsed="false">
      <c r="A118" s="7" t="s">
        <v>293</v>
      </c>
      <c r="B118" s="7" t="s">
        <v>74</v>
      </c>
      <c r="C118" s="7" t="s">
        <v>75</v>
      </c>
      <c r="D118" s="9" t="n">
        <v>46293</v>
      </c>
      <c r="E118" s="7" t="s">
        <v>71</v>
      </c>
      <c r="F118" s="7" t="s">
        <v>294</v>
      </c>
      <c r="G118" s="6" t="n">
        <v>29121.63</v>
      </c>
      <c r="H118" s="10" t="n">
        <f aca="false">G118*Política!$B$3</f>
        <v>7280407500</v>
      </c>
      <c r="I118" s="10" t="n">
        <f aca="false">G118+H118</f>
        <v>7280436621.63</v>
      </c>
      <c r="J118" s="9" t="n">
        <v>46304</v>
      </c>
    </row>
    <row r="119" customFormat="false" ht="15" hidden="false" customHeight="false" outlineLevel="0" collapsed="false">
      <c r="A119" s="7" t="s">
        <v>295</v>
      </c>
      <c r="B119" s="7" t="s">
        <v>61</v>
      </c>
      <c r="C119" s="7" t="s">
        <v>62</v>
      </c>
      <c r="D119" s="9" t="n">
        <v>46285</v>
      </c>
      <c r="E119" s="7" t="s">
        <v>296</v>
      </c>
      <c r="F119" s="7"/>
      <c r="G119" s="6" t="n">
        <v>184000</v>
      </c>
      <c r="H119" s="10" t="n">
        <f aca="false">G119*Política!$B$3</f>
        <v>46000000000</v>
      </c>
      <c r="I119" s="10" t="n">
        <f aca="false">G119+H119</f>
        <v>46000184000</v>
      </c>
      <c r="J119" s="9" t="n">
        <v>46304</v>
      </c>
    </row>
    <row r="120" customFormat="false" ht="15" hidden="false" customHeight="false" outlineLevel="0" collapsed="false">
      <c r="A120" s="7" t="s">
        <v>297</v>
      </c>
      <c r="B120" s="7" t="s">
        <v>89</v>
      </c>
      <c r="C120" s="7" t="s">
        <v>90</v>
      </c>
      <c r="D120" s="9" t="n">
        <v>46279</v>
      </c>
      <c r="E120" s="7" t="s">
        <v>58</v>
      </c>
      <c r="F120" s="7" t="s">
        <v>298</v>
      </c>
      <c r="G120" s="6" t="n">
        <v>65909.71</v>
      </c>
      <c r="H120" s="10" t="n">
        <f aca="false">G120*Política!$B$3</f>
        <v>16477427500</v>
      </c>
      <c r="I120" s="10" t="n">
        <f aca="false">G120+H120</f>
        <v>16477493409.71</v>
      </c>
      <c r="J120" s="9" t="n">
        <v>46304</v>
      </c>
    </row>
    <row r="121" customFormat="false" ht="15" hidden="false" customHeight="false" outlineLevel="0" collapsed="false">
      <c r="A121" s="7" t="s">
        <v>299</v>
      </c>
      <c r="B121" s="7" t="s">
        <v>170</v>
      </c>
      <c r="C121" s="7" t="s">
        <v>171</v>
      </c>
      <c r="D121" s="9" t="n">
        <v>46280</v>
      </c>
      <c r="E121" s="7" t="s">
        <v>39</v>
      </c>
      <c r="F121" s="7" t="s">
        <v>300</v>
      </c>
      <c r="G121" s="6" t="n">
        <v>88047.78</v>
      </c>
      <c r="H121" s="10" t="n">
        <f aca="false">G121*Política!$B$3</f>
        <v>22011945000</v>
      </c>
      <c r="I121" s="10" t="n">
        <f aca="false">G121+H121</f>
        <v>22012033047.78</v>
      </c>
      <c r="J121" s="9" t="n">
        <v>46304</v>
      </c>
    </row>
    <row r="122" customFormat="false" ht="15" hidden="false" customHeight="false" outlineLevel="0" collapsed="false">
      <c r="H122" s="11" t="s">
        <v>301</v>
      </c>
      <c r="I122" s="12" t="n">
        <f aca="false">SUM(I2:I121)</f>
        <v>3756733419373.57</v>
      </c>
    </row>
  </sheetData>
  <autoFilter ref="A1:J121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2026-10-07T11:40:55Z</dcterms:created>
  <dc:creator>openpyxl</dc:creator>
  <dc:description/>
  <dc:language>en-US</dc:language>
  <cp:lastModifiedBy/>
  <dcterms:modified xsi:type="dcterms:W3CDTF">2026-10-07T11:40:55Z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